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robertlamear/Downloads/"/>
    </mc:Choice>
  </mc:AlternateContent>
  <xr:revisionPtr revIDLastSave="0" documentId="13_ncr:1_{E4FC2D66-BAB9-2648-A199-5719C744703C}" xr6:coauthVersionLast="47" xr6:coauthVersionMax="47" xr10:uidLastSave="{00000000-0000-0000-0000-000000000000}"/>
  <bookViews>
    <workbookView xWindow="-180" yWindow="-27980" windowWidth="40200" windowHeight="27620" activeTab="8" xr2:uid="{F39AB85C-BF7D-D349-9FFA-1FEC7F0D670D}"/>
  </bookViews>
  <sheets>
    <sheet name="RFP Guidelines" sheetId="8" r:id="rId1"/>
    <sheet name="Services Required" sheetId="1" r:id="rId2"/>
    <sheet name="Vendor Summary - Checklist" sheetId="19" r:id="rId3"/>
    <sheet name="Vendor Info" sheetId="10" r:id="rId4"/>
    <sheet name="Service Capabilities" sheetId="13" r:id="rId5"/>
    <sheet name="Service Levels" sheetId="14" r:id="rId6"/>
    <sheet name="References" sheetId="18" r:id="rId7"/>
    <sheet name="Proposed Costs" sheetId="16" r:id="rId8"/>
    <sheet name="Vendor Scorecard" sheetId="1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17" l="1"/>
  <c r="D59" i="17" l="1"/>
  <c r="E59" i="17" s="1"/>
  <c r="F59" i="17" s="1"/>
  <c r="D45" i="17"/>
  <c r="D57" i="17" s="1"/>
  <c r="E45" i="17"/>
  <c r="F45" i="17"/>
  <c r="D33" i="17"/>
  <c r="D56" i="17" s="1"/>
  <c r="E33" i="17"/>
  <c r="F33" i="17"/>
  <c r="D29" i="17"/>
  <c r="D58" i="17" s="1"/>
  <c r="E29" i="17"/>
  <c r="F29" i="17"/>
  <c r="D39" i="17"/>
  <c r="D55" i="17" s="1"/>
  <c r="E39" i="17"/>
  <c r="F39" i="17"/>
  <c r="D24" i="17"/>
  <c r="D54" i="17" s="1"/>
  <c r="E24" i="17"/>
  <c r="F24" i="17"/>
  <c r="D18" i="17"/>
  <c r="D53" i="17" s="1"/>
  <c r="E18" i="17"/>
  <c r="F18" i="17"/>
  <c r="F14" i="17"/>
  <c r="F52" i="17" s="1"/>
  <c r="E14" i="17"/>
  <c r="E52" i="17" s="1"/>
  <c r="D14" i="17"/>
  <c r="D52" i="17" s="1"/>
  <c r="E8" i="17"/>
  <c r="E51" i="17"/>
  <c r="F8" i="17"/>
  <c r="F51" i="17" s="1"/>
  <c r="D8" i="17"/>
  <c r="D51" i="17" s="1"/>
  <c r="E53" i="17" l="1"/>
  <c r="F53" i="17" s="1"/>
  <c r="E58" i="17"/>
  <c r="F58" i="17" s="1"/>
  <c r="E55" i="17"/>
  <c r="F55" i="17" s="1"/>
  <c r="E57" i="17"/>
  <c r="F57" i="17" s="1"/>
  <c r="E56" i="17"/>
  <c r="F56" i="17" s="1"/>
  <c r="E54" i="17"/>
  <c r="F54" i="17" s="1"/>
  <c r="D60" i="17"/>
  <c r="F60" i="17" l="1"/>
  <c r="E60" i="17"/>
</calcChain>
</file>

<file path=xl/sharedStrings.xml><?xml version="1.0" encoding="utf-8"?>
<sst xmlns="http://schemas.openxmlformats.org/spreadsheetml/2006/main" count="563" uniqueCount="316">
  <si>
    <r>
      <rPr>
        <sz val="16"/>
        <color theme="0" tint="-0.14999847407452621"/>
        <rFont val="Calibri (Body)"/>
      </rPr>
      <t xml:space="preserve">Request for Proposal:  </t>
    </r>
    <r>
      <rPr>
        <sz val="20"/>
        <color theme="0" tint="-0.14999847407452621"/>
        <rFont val="Calibri (Body)"/>
      </rPr>
      <t xml:space="preserve">
</t>
    </r>
    <r>
      <rPr>
        <sz val="20"/>
        <color theme="0"/>
        <rFont val="Calibri (Body)"/>
      </rPr>
      <t>Support Services for Microsoft Technologies</t>
    </r>
    <r>
      <rPr>
        <sz val="20"/>
        <color theme="0"/>
        <rFont val="Calibri"/>
        <family val="2"/>
        <scheme val="minor"/>
      </rPr>
      <t xml:space="preserve">
</t>
    </r>
    <r>
      <rPr>
        <sz val="24"/>
        <color rgb="FF00B0F0"/>
        <rFont val="Calibri (Body)"/>
      </rPr>
      <t>Overview</t>
    </r>
  </si>
  <si>
    <t>[DATE]</t>
  </si>
  <si>
    <r>
      <t>[</t>
    </r>
    <r>
      <rPr>
        <b/>
        <sz val="12"/>
        <color theme="1"/>
        <rFont val="Calibri"/>
        <family val="2"/>
        <scheme val="minor"/>
      </rPr>
      <t>COMPANY NAME</t>
    </r>
    <r>
      <rPr>
        <sz val="12"/>
        <color theme="1"/>
        <rFont val="Calibri"/>
        <family val="2"/>
        <scheme val="minor"/>
      </rPr>
      <t>] is seeking a Vendor to provide support services for all Microsoft technologies related to [</t>
    </r>
    <r>
      <rPr>
        <b/>
        <sz val="12"/>
        <color theme="1"/>
        <rFont val="Calibri"/>
        <family val="2"/>
        <scheme val="minor"/>
      </rPr>
      <t>COMPANY NAME</t>
    </r>
    <r>
      <rPr>
        <sz val="12"/>
        <color theme="1"/>
        <rFont val="Calibri"/>
        <family val="2"/>
        <scheme val="minor"/>
      </rPr>
      <t>]'s environments.</t>
    </r>
  </si>
  <si>
    <t>Timelines:</t>
  </si>
  <si>
    <r>
      <t>A vendor Q&amp;A conference call will be held on [</t>
    </r>
    <r>
      <rPr>
        <b/>
        <sz val="12"/>
        <color theme="1"/>
        <rFont val="Calibri"/>
        <family val="2"/>
        <scheme val="minor"/>
      </rPr>
      <t>DATE</t>
    </r>
    <r>
      <rPr>
        <sz val="12"/>
        <color theme="1"/>
        <rFont val="Calibri"/>
        <family val="2"/>
        <scheme val="minor"/>
      </rPr>
      <t xml:space="preserve">] and will be inclusive of all applicants </t>
    </r>
  </si>
  <si>
    <t>CONTENT GUIDE FOR PROPOSAL FORMAT:</t>
  </si>
  <si>
    <t>1.  Service Capabilities:  Details regarding the Vendor's capabilities by line item and questionnaire</t>
  </si>
  <si>
    <t>2.  Service Levels:  Service Level Agreements (SLA's) and other elements of service parameters</t>
  </si>
  <si>
    <t>3.  Security/Risk:  Details on information / data security elements of Vendor's service delivery</t>
  </si>
  <si>
    <t>4.  Vendor References:  Min of 3 current Vendor clients (MSFT Support only) including contact info</t>
  </si>
  <si>
    <t>5.  Proposed Costs:  Detailed quote for services requested in RFP</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</si>
  <si>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Support Services Required</t>
    </r>
  </si>
  <si>
    <t>[COMPANY NAME] requires the vendor providing Support Services for Microsoft technologies will be able to fulfill the needs outlined below:</t>
  </si>
  <si>
    <t>Scope of Support Services:</t>
  </si>
  <si>
    <t>1.   Provide Microsoft Problem Resolution Services (PRS) / "Break-fix" for all Microsoft products</t>
  </si>
  <si>
    <t xml:space="preserve">3.   Managed Microsoft escalations and incident coordination </t>
  </si>
  <si>
    <t>5.   Proactive Support (PS) for Microsoft-related projects, rollouts, diagnostic checks, advisories, etc.</t>
  </si>
  <si>
    <t>6.   24 x 7 access to qualified support engineers</t>
  </si>
  <si>
    <t>7.   Trend identification and remediation support for chronic issues</t>
  </si>
  <si>
    <t xml:space="preserve">8.   Tracking, reporting on all tickets and account info via client account portal </t>
  </si>
  <si>
    <t>9.   Comprehensive account management with Technical Account Manager (TAM)</t>
  </si>
  <si>
    <t>Service Estimates:</t>
  </si>
  <si>
    <r>
      <t xml:space="preserve">1.   Problem Resolution Support hours estimate:  </t>
    </r>
    <r>
      <rPr>
        <b/>
        <sz val="12"/>
        <color theme="1"/>
        <rFont val="Calibri"/>
        <family val="2"/>
        <scheme val="minor"/>
      </rPr>
      <t>[Number of hours]</t>
    </r>
  </si>
  <si>
    <r>
      <t xml:space="preserve">2.   Proactive (engineer-led) Support Assistance hours estimate:  </t>
    </r>
    <r>
      <rPr>
        <b/>
        <sz val="12"/>
        <color theme="1"/>
        <rFont val="Calibri"/>
        <family val="2"/>
        <scheme val="minor"/>
      </rPr>
      <t>[Number of hours]</t>
    </r>
  </si>
  <si>
    <r>
      <t xml:space="preserve">3.   Technical Account Manager hours estimate:  </t>
    </r>
    <r>
      <rPr>
        <b/>
        <sz val="12"/>
        <color theme="1"/>
        <rFont val="Calibri"/>
        <family val="2"/>
        <scheme val="minor"/>
      </rPr>
      <t>[Number of hours]</t>
    </r>
  </si>
  <si>
    <r>
      <t xml:space="preserve">MSFT product: [Specific technology 1]   Estimated hours </t>
    </r>
    <r>
      <rPr>
        <b/>
        <sz val="12"/>
        <color theme="1"/>
        <rFont val="Calibri"/>
        <family val="2"/>
        <scheme val="minor"/>
      </rPr>
      <t>[Number of hours]</t>
    </r>
  </si>
  <si>
    <r>
      <t xml:space="preserve">MSFT product: [Specific technology 2]   Estimated hours </t>
    </r>
    <r>
      <rPr>
        <b/>
        <sz val="12"/>
        <color theme="1"/>
        <rFont val="Calibri"/>
        <family val="2"/>
        <scheme val="minor"/>
      </rPr>
      <t>[Number of hours]</t>
    </r>
  </si>
  <si>
    <r>
      <t xml:space="preserve">MSFT product: [Specific technology 3]   Estimated hours </t>
    </r>
    <r>
      <rPr>
        <b/>
        <sz val="12"/>
        <color theme="1"/>
        <rFont val="Calibri"/>
        <family val="2"/>
        <scheme val="minor"/>
      </rPr>
      <t>[Number of hours]</t>
    </r>
  </si>
  <si>
    <t>(ADD MORE ROWS / DSE'S AS NEEDED)</t>
  </si>
  <si>
    <r>
      <t>[</t>
    </r>
    <r>
      <rPr>
        <b/>
        <sz val="12"/>
        <color theme="1"/>
        <rFont val="Calibri"/>
        <family val="2"/>
        <scheme val="minor"/>
      </rPr>
      <t>COMPANY</t>
    </r>
    <r>
      <rPr>
        <sz val="12"/>
        <color theme="1"/>
        <rFont val="Calibri"/>
        <family val="2"/>
        <scheme val="minor"/>
      </rPr>
      <t>] Environments:</t>
    </r>
  </si>
  <si>
    <t>Timeframe:</t>
  </si>
  <si>
    <r>
      <t>Support Services should start no later than [</t>
    </r>
    <r>
      <rPr>
        <b/>
        <sz val="12"/>
        <color theme="1"/>
        <rFont val="Calibri"/>
        <family val="2"/>
        <scheme val="minor"/>
      </rPr>
      <t>DATE</t>
    </r>
    <r>
      <rPr>
        <sz val="12"/>
        <color theme="1"/>
        <rFont val="Calibri"/>
        <family val="2"/>
        <scheme val="minor"/>
      </rPr>
      <t>] at full capacity</t>
    </r>
  </si>
  <si>
    <r>
      <t xml:space="preserve">Microsoft Enterprise Support / Unified Support
</t>
    </r>
    <r>
      <rPr>
        <b/>
        <sz val="18"/>
        <color rgb="FF00B0F0"/>
        <rFont val="Segoe UI Semibold"/>
      </rPr>
      <t>Vendor Evaluation Checklist</t>
    </r>
  </si>
  <si>
    <t>Vendor Criteria</t>
  </si>
  <si>
    <t>Area of Assessment</t>
  </si>
  <si>
    <t>US Cloud</t>
  </si>
  <si>
    <t>Microsoft</t>
  </si>
  <si>
    <t>Company Profile</t>
  </si>
  <si>
    <t>True 24/7 technical support, all three shifts staffed L1-L4 PRS Engineers</t>
  </si>
  <si>
    <t>YES</t>
  </si>
  <si>
    <t>At least 75% of revenue from MSFT PRS / "break-fix" support</t>
  </si>
  <si>
    <t>NO</t>
  </si>
  <si>
    <t>Can fully replace MSFT Unified or Premier Contract - parity support</t>
  </si>
  <si>
    <t>NA</t>
  </si>
  <si>
    <t>All support staff are domestic US Persons (per ITAR 120.15) -- no offshore resources</t>
  </si>
  <si>
    <t xml:space="preserve">5+ Years Experience offering MSFT Unified Support replacement  </t>
  </si>
  <si>
    <t xml:space="preserve">Validated independent third-Party Microsoft support provider by Gartner </t>
  </si>
  <si>
    <t>Woman or Minority Owned business</t>
  </si>
  <si>
    <t>Clients Served</t>
  </si>
  <si>
    <t xml:space="preserve">Active Fortune 500 clients </t>
  </si>
  <si>
    <t xml:space="preserve">Active Global 2000 clients </t>
  </si>
  <si>
    <t>Service for international and multi-national clients</t>
  </si>
  <si>
    <t>Clients within desired major industry segment</t>
  </si>
  <si>
    <t xml:space="preserve">PRS / "Break-Fix" </t>
  </si>
  <si>
    <t>Functional</t>
  </si>
  <si>
    <t>Other</t>
  </si>
  <si>
    <t>Technical Problem 
Resolution  Support (PRS)  
Resources</t>
  </si>
  <si>
    <t>24x7, dedicated Problem Resolution Support Engineers (Not project engineers)</t>
  </si>
  <si>
    <t>Included</t>
  </si>
  <si>
    <t>24/7 "After-hours" Senior Problem Resolution Support Engineers,  (Not On-Call only)</t>
  </si>
  <si>
    <t>24/7 Senior Escalation Engineers</t>
  </si>
  <si>
    <t>Technical Account Manager (TAM)</t>
  </si>
  <si>
    <t xml:space="preserve">Customer Success Account Manager (CSAM) </t>
  </si>
  <si>
    <t>Designated Incident / Critical Situation Managers</t>
  </si>
  <si>
    <t>MSFT Product Group Access</t>
  </si>
  <si>
    <t>Technical Problem 
Resolution Support (PRS)
Base Services</t>
  </si>
  <si>
    <t>24/7 Problem Resolution Support / Break-fix (All MSFT technologies)</t>
  </si>
  <si>
    <t>Past End-of-Life product support (select products, reasonable effort)</t>
  </si>
  <si>
    <t>Escalation Management</t>
  </si>
  <si>
    <t>Managed Microsoft Escalations via MSFT Premier Support for Partners</t>
  </si>
  <si>
    <t>Advisory phone support</t>
  </si>
  <si>
    <t>Bug Reporting</t>
  </si>
  <si>
    <t>Single-sign on client portal with real-time KPI and account tracking</t>
  </si>
  <si>
    <t>PRS Ticket 
Performance</t>
  </si>
  <si>
    <t>Contractual Service Level Agreements (SLA's)  guaranteed / financially backed</t>
  </si>
  <si>
    <t>Initial Response time(s)</t>
  </si>
  <si>
    <t>Rapid Response</t>
  </si>
  <si>
    <t>Escalation Engineer Engagement times / SLA's</t>
  </si>
  <si>
    <t>MSFT Escalation SLA's</t>
  </si>
  <si>
    <t>Time to Resolution -- High Severity (YTD)</t>
  </si>
  <si>
    <r>
      <rPr>
        <sz val="11"/>
        <color rgb="FFFF0000"/>
        <rFont val="Calibri (Body)"/>
      </rPr>
      <t xml:space="preserve">1.6 </t>
    </r>
    <r>
      <rPr>
        <sz val="12"/>
        <color theme="1"/>
        <rFont val="Calibri"/>
        <family val="2"/>
        <scheme val="minor"/>
      </rPr>
      <t>hrs.</t>
    </r>
  </si>
  <si>
    <r>
      <rPr>
        <sz val="11"/>
        <color rgb="FFFF0000"/>
        <rFont val="Calibri (Body)"/>
      </rPr>
      <t xml:space="preserve">1.8 </t>
    </r>
    <r>
      <rPr>
        <sz val="12"/>
        <color theme="1"/>
        <rFont val="Calibri"/>
        <family val="2"/>
        <scheme val="minor"/>
      </rPr>
      <t>hrs. (observed / est.)</t>
    </r>
  </si>
  <si>
    <t>Average Time to Resolution -- Low Severity (YTD)</t>
  </si>
  <si>
    <r>
      <rPr>
        <sz val="11"/>
        <color rgb="FFFF0000"/>
        <rFont val="Calibri (Body)"/>
      </rPr>
      <t>22.4</t>
    </r>
    <r>
      <rPr>
        <sz val="12"/>
        <color theme="1"/>
        <rFont val="Calibri"/>
        <family val="2"/>
        <scheme val="minor"/>
      </rPr>
      <t xml:space="preserve"> hrs</t>
    </r>
  </si>
  <si>
    <t>Escalation % to Microsoft (YTD)</t>
  </si>
  <si>
    <t>Proactive Support</t>
  </si>
  <si>
    <t>Technical Proactive Support Resources</t>
  </si>
  <si>
    <t xml:space="preserve">Senior Solutions Architect Engineers </t>
  </si>
  <si>
    <t>Available (diff rate)</t>
  </si>
  <si>
    <t>Support Technology Advisors (STA)</t>
  </si>
  <si>
    <t>Online DIY resources (Non engineer-led)</t>
  </si>
  <si>
    <t>Technical Proactive 
ENGINEER-LED Engagements</t>
  </si>
  <si>
    <t>Product Roadmap Updates</t>
  </si>
  <si>
    <t>IT Health Checks</t>
  </si>
  <si>
    <t>Available - Proactive Credits $</t>
  </si>
  <si>
    <t>System / Architecture Assessment Programs</t>
  </si>
  <si>
    <t>Chalktalks, Workshops</t>
  </si>
  <si>
    <t xml:space="preserve">Proactive Accelerators </t>
  </si>
  <si>
    <t>Developer Enablement</t>
  </si>
  <si>
    <t>Specialty Cloud Support</t>
  </si>
  <si>
    <t>Custom Proactive Projects</t>
  </si>
  <si>
    <t>Available - Additional Fee $</t>
  </si>
  <si>
    <t>Support for Mission Critical (SfMC)</t>
  </si>
  <si>
    <t>Detection &amp; Response Team (DART)</t>
  </si>
  <si>
    <t>Technical Proactive 
NON ENGINEER-LED 
DIY Engagements</t>
  </si>
  <si>
    <t>Online Resource Library</t>
  </si>
  <si>
    <t>Templates, tools</t>
  </si>
  <si>
    <t>"Included" proactive services, client Unified Support contract-specific</t>
  </si>
  <si>
    <t>Engineer Engagement Extra $</t>
  </si>
  <si>
    <t>Financial</t>
  </si>
  <si>
    <t xml:space="preserve">Cost / Value Impact </t>
  </si>
  <si>
    <t>Pricing</t>
  </si>
  <si>
    <t>Cost savings vs. Microsoft Unified Support in first year</t>
  </si>
  <si>
    <t>30%-50%</t>
  </si>
  <si>
    <t xml:space="preserve">Minimum cost reduction and avoidance over three years vs. MSFT </t>
  </si>
  <si>
    <t>Multi-Year price lock (no annual true-ups)</t>
  </si>
  <si>
    <t>NO additional charges for Microsoft escalations</t>
  </si>
  <si>
    <t>Procurement Value-Adds</t>
  </si>
  <si>
    <t>Simple pricing model</t>
  </si>
  <si>
    <t>Price assurance over multi-year (NO true-up cost added annually)</t>
  </si>
  <si>
    <t>No hidden fees (automatic TAM charges, true-ups, engineer engagement, etc.)</t>
  </si>
  <si>
    <t>Flexible support hours (reactive, proactive, TAM)</t>
  </si>
  <si>
    <t>No additional charge to add hours in contract period</t>
  </si>
  <si>
    <t>Monthly billing option</t>
  </si>
  <si>
    <t>Proof of Concept trial period</t>
  </si>
  <si>
    <t>Diversified supply chain sourcing via WBE and government WOSB status</t>
  </si>
  <si>
    <t xml:space="preserve">Template created by US Cloud LLC 2023 for revision and use by companies evaluating their Microsoft support options. It is NOT intended for use by other Microsoft support providers and US Cloud reserves all rights to content. </t>
  </si>
  <si>
    <t>Microsoft performance metrics derived from representative sample data (20k+ records from Unified and Premier Support client incident logs from 2022-2023 period)</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</si>
  <si>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Information</t>
    </r>
  </si>
  <si>
    <t>Vendor 2</t>
  </si>
  <si>
    <t>Vendor Company Name:</t>
  </si>
  <si>
    <t>US Cloud LC</t>
  </si>
  <si>
    <t>Company HQ Address:</t>
  </si>
  <si>
    <t xml:space="preserve">
12855 Flushing Meadow Dr, St. Louis, MO 63631</t>
  </si>
  <si>
    <t>Company Main Phone:</t>
  </si>
  <si>
    <t>(800) 200-8440</t>
  </si>
  <si>
    <t>marketing@uscloud.com</t>
  </si>
  <si>
    <t>Company Website:</t>
  </si>
  <si>
    <t>www.uscloud.com</t>
  </si>
  <si>
    <t>Primary Contact:</t>
  </si>
  <si>
    <t>Name:</t>
  </si>
  <si>
    <t>Robert Perez</t>
  </si>
  <si>
    <t>Title</t>
  </si>
  <si>
    <t>Chief Revenue Officer</t>
  </si>
  <si>
    <t>eMail:</t>
  </si>
  <si>
    <t>robert.perez@uscloud.com</t>
  </si>
  <si>
    <t>Direct Phone:</t>
  </si>
  <si>
    <t>314-607-1773</t>
  </si>
  <si>
    <t>Years in Business:</t>
  </si>
  <si>
    <t>Years of providing Microsoft support:</t>
  </si>
  <si>
    <r>
      <t xml:space="preserve">Percent of Revenue from requested services (Microsoft </t>
    </r>
    <r>
      <rPr>
        <u/>
        <sz val="10"/>
        <color theme="1"/>
        <rFont val="Calibri (Body)"/>
      </rPr>
      <t>Support</t>
    </r>
    <r>
      <rPr>
        <sz val="10"/>
        <color theme="1"/>
        <rFont val="Calibri (Body)"/>
      </rPr>
      <t>, not project or development work</t>
    </r>
    <r>
      <rPr>
        <sz val="10"/>
        <color theme="1"/>
        <rFont val="Calibri"/>
        <family val="2"/>
        <scheme val="minor"/>
      </rPr>
      <t>):</t>
    </r>
  </si>
  <si>
    <t>100%
US Cloud is the world's ONLY Microsoft Support specialist. It is all we do and we are the #1 Microsoft Unified and Premier Support alternative globally.</t>
  </si>
  <si>
    <t>Location(s) of Operations &amp; Engineering staff</t>
  </si>
  <si>
    <t>US Cloud's headquarters are located in St. Louis Missouri.
100% of our employees are US citizens and are based in the continental United States. 
Approx. 40% of our staff work from our St. Louis campus, with the remaining engineers based in 18 different states across all US time zones.</t>
  </si>
  <si>
    <t>Company Operations Structure / Model 
(e.g. Percent engineers outsourced, offshored, on-call or dedicated, etc.):</t>
  </si>
  <si>
    <t>Company Ownership (Woman / Minority-owned)</t>
  </si>
  <si>
    <t>US Cloud is a qualified Woman-Owned Business. 
100% of ownership equity is held by working officers involved in the day-to-day operations of US Cloud. This tight leadership structure is another way US Cloud is able to streamline decision-making, increase operational speed and efficiency, and contain costs.</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</si>
  <si>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Capabilities</t>
    </r>
  </si>
  <si>
    <t>Problem Resolution Support capabilities summary:</t>
  </si>
  <si>
    <t xml:space="preserve">Proactive Support Assistance capabilities summary:
</t>
  </si>
  <si>
    <t>YES
US Cloud's support service business  was specifically designed to fully replace Microsoft Unified or Premier Support</t>
  </si>
  <si>
    <t>How long have you been providing comprehensive Microsoft support?
Describe your experience.</t>
  </si>
  <si>
    <t>What types of companies do you currently provide this service to?</t>
  </si>
  <si>
    <t xml:space="preserve">US Cloud currently supports companies that range from medium-sized enterprise to the largest Fortune 500 and Global 2000 companies. Any company that currently has a Microsoft Premier or Unified agreement of any size can be supported by US Cloud. 
US Cloud currently supports over 6.4 million Microsoft business users in 42 different countries on 4 continents. All of them were previously supported by Microsoft Unified or Premier Support. 
We serve all major industries and our clients include major financial institutions, regional and national healthcare systems, large insurance carriers, multi-national manufacturers, top consumer brands, major international airlines, chemical and pharmaceutical companies, city / state / US Federal government agencies, higher education institutions, and many more.  </t>
  </si>
  <si>
    <t xml:space="preserve">What Micorosoft technolgies do you support? </t>
  </si>
  <si>
    <t>US Cloud supports ALL current Microsoft products and technologies.
US Cloud also supports Microsoft technologies beyond "end-of-life" dates (reasonable effort)</t>
  </si>
  <si>
    <t>Are your services recognized by Gartner as 3rd party support for Microsoft?</t>
  </si>
  <si>
    <r>
      <t xml:space="preserve">US Cloud is the only 3rd-party Microsoft Support alternative recognized in Gartner's 2020, 2021, and 2022 </t>
    </r>
    <r>
      <rPr>
        <i/>
        <sz val="10"/>
        <color theme="1"/>
        <rFont val="Calibri"/>
        <family val="2"/>
        <scheme val="minor"/>
      </rPr>
      <t>Market Guide for Independent 3rd-Party Software Support</t>
    </r>
    <r>
      <rPr>
        <sz val="10"/>
        <color theme="1"/>
        <rFont val="Calibri"/>
        <family val="2"/>
        <scheme val="minor"/>
      </rPr>
      <t>.</t>
    </r>
  </si>
  <si>
    <t>What percentage of Microsoft break-fix tickets do you resolve in-house, without escalation to Microsoft?</t>
  </si>
  <si>
    <t xml:space="preserve">US Cloud resolves an average of 83% of all break-fix tickets without escalation to Microsoft. </t>
  </si>
  <si>
    <t>Are you able to escalate tickets to Microsoft if you are unable to resolve them?</t>
  </si>
  <si>
    <t>YES
If you are told that because we are no longer a Microsoft Partner that we cannot provide expidited access to Microsoft Support or Product Teams, that is FALSE. Although US Cloud exited the Microsoft Partner Network in 2019, we continue to offer the fastest path available for managed Microsoft ticket escalations as a core component of our support services. 
US Cloud escalates client tickets of all severities for all technologies to Microsoft every single day. US Cloud uses its proven Microsoft escalation process leveraging "Microsoft Premier Support for Partners" agreements via one of our dedicate elite Microsoft escalation partners. 
In fact, US Cloud is the largest buyer of Microsoft Premier Support for Partner hours in the world -- even if we do so indirectly through our extensive Microsoft Partner network.</t>
  </si>
  <si>
    <t>Do you share Time-to-Resolution ticket data? By ticket severity?</t>
  </si>
  <si>
    <t xml:space="preserve">YES 
US Cloud's average Time-to-Resolution for all ticket severities is 35%-50% faster than Microsoft's TTR  based on direct comparative analisis from over 20,000 actual Microsoft Unified client ticket log records from 2022 and 2023.
US Cloud will share actual TTR data upon request with prospects upon entering the formal sales process. </t>
  </si>
  <si>
    <t xml:space="preserve">What is the typical experience level and profile of your engineers? </t>
  </si>
  <si>
    <t>Do you provide Technical Account Managers (TAM's)?  If so, what is their typical experience level and profile?</t>
  </si>
  <si>
    <t>Do you use partners or other 3rd-parties to provide support services?  If so, what percentage and in what capacity?</t>
  </si>
  <si>
    <t>Is your proactive Support Assistance engineer-led or DIY / online resources (without additional fees)?</t>
  </si>
  <si>
    <t>Do you have dedicated ticket management and client account systems?
If so, are systems designed to manage PRS ticket flows and reporting?</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</si>
  <si>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Levels and SLA's</t>
    </r>
  </si>
  <si>
    <t>Vendor service levels / policies summary:</t>
  </si>
  <si>
    <t>US Cloud created our Microsoft Support service based on the retired Microsoft Premier Support model, but simplified and streamlined.
There is only one tier of service that enjoys our 24/7/365 ultra-fast response times and industry-leading "time-to-resolution," as well as a dedicated TAM and all US-based Microsoft support engineers. 
Clients can buy support hours with purchase amounts tailored to their specific needs within an annual support contract. In addition, there are no penalties for buying additional hours within the contract term. US Cloud support hours can be used interchangably for reactive break-fix or proactive support.
DSE resources for all Microsoft technologies are also available (different rate).</t>
  </si>
  <si>
    <t>Please outine what services are included and what performance levels are promised at different product teirs, if applicable</t>
  </si>
  <si>
    <t xml:space="preserve">US Cloud has a simplified, single tier service level for our comprehensive Microsoft Unified Support alternative.
All tickets and all severities share the same financially-backed 15-min or less initial response time guarantee, contractual SLA's for engineer engagement times and Microsoft escalation timelines, and comprehensive support services 24/7/365.
All US Cloud clients get a dedicated TAM, customized client account portal and reporting, and all US-based engineer teams. </t>
  </si>
  <si>
    <t>Do you provide Problem Resolution Support 24/7/365 for all Severities?</t>
  </si>
  <si>
    <t>What is your average Initial Response Time for PRS tickets?
Are Initial Response Times guaranteed?</t>
  </si>
  <si>
    <t>15-minutes or less, all tickets, all severities, 24/7/365, with financially-backed gaurantee.
Actual average initial response time of 6 minutes.</t>
  </si>
  <si>
    <t>Do you have written SLA's and/or processes for escalations within your company?
If so, please provide details</t>
  </si>
  <si>
    <t>YES
US Cloud has comprehensive, contractual performance SLA's included in our Master Services Agreement covering response and engagement times.</t>
  </si>
  <si>
    <t>Do you have written SLA's for escalations to Microsoft?
If so, please provide details</t>
  </si>
  <si>
    <t xml:space="preserve">YES
US Cloud's Master Service Agreement explicitly outlines explicit processes and timeframes for escalations to Microsoft. </t>
  </si>
  <si>
    <t>How do you staff engineering support during non-business-hours? 
Dedicated engineers all shifts or "on-call" resources?</t>
  </si>
  <si>
    <t xml:space="preserve">US Cloud's support model uses dedicated engineers on duty during all three shifts, NOT on-call "wake someone up" engineer availability or L1 / low-level support engineers, both of which can be unreliable. 
Second and third shifts at US Cloud include triage and senior engineers actively working to handle North American overnight ticket submissions as well as business-hours tickets from international clients.  </t>
  </si>
  <si>
    <t>What is your onboarding process and timelines for transition?</t>
  </si>
  <si>
    <t>US Cloud has a formalized, comprehensive onboarding process that includes pre and post client system / technical environment discovery, company and individual user account creation, customized live client staff onboarding (and retraining as needed), and TAM and/or DSE introductions. 
TAM and account team will also guide the client through any neccesary permissions set-up within their Microsoft Client Portal and create monthly account cadance call calendar.</t>
  </si>
  <si>
    <t>Will we be able to transfer existing PRS tickets following the transition?</t>
  </si>
  <si>
    <t>YES
As part of onboarding, the US Cloud TAM and account team will conduct an inventory of any live Microsoft tickets or other outstanding issues and create a custom ingest plan and transfer to US Cloud engineering.
We can take any unresolved tickets and get them quickly submitted into our ticket queue, prioritized by severity.</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</si>
  <si>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References</t>
    </r>
  </si>
  <si>
    <r>
      <t xml:space="preserve">
Please provide at least three current clients [</t>
    </r>
    <r>
      <rPr>
        <b/>
        <sz val="12"/>
        <color theme="1"/>
        <rFont val="Calibri"/>
        <family val="2"/>
        <scheme val="minor"/>
      </rPr>
      <t>COMPANY</t>
    </r>
    <r>
      <rPr>
        <sz val="12"/>
        <color theme="1"/>
        <rFont val="Calibri"/>
        <family val="2"/>
        <scheme val="minor"/>
      </rPr>
      <t>] can contact for references:</t>
    </r>
  </si>
  <si>
    <t>Reference #1</t>
  </si>
  <si>
    <t>Vendor Client Company Name:</t>
  </si>
  <si>
    <t>Reference Name:</t>
  </si>
  <si>
    <t>Reference #2</t>
  </si>
  <si>
    <t>Reference #3</t>
  </si>
  <si>
    <t>Do you prefer to coordinate reference calls?</t>
  </si>
  <si>
    <t>If YES, who would be primary vendor contact for reference facilitation?</t>
  </si>
  <si>
    <t>mary.baugher@uscloud.com</t>
  </si>
  <si>
    <t xml:space="preserve"> </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</si>
  <si>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Proposed Costs</t>
    </r>
  </si>
  <si>
    <t>Vendor Cost / Pricing Summary</t>
  </si>
  <si>
    <t xml:space="preserve">Can you provide "cost predictability" or pricing guarantees?
</t>
  </si>
  <si>
    <t xml:space="preserve">YES
US Cloud offers multi-year contracts that offer both volume discounts as well as Price Lock Guarantees. Hourly rates will not change throughout the life of multi-year agreements. 
Clients are also free to purchase more or less hours each year depending on their needs, regardless of number of hours purchased in previous agreement. 
Also, "top-off" hours purchased during the contract term can be bought at the same hourly rate, no penalties. 
NOTE: Microsoft Unified Support multi-year agreements DO NOT guarantee rates outlined in agreement. The PERCENTAGE of software spend may be guaranteed, but as you increase software licensing spend (especially when moving from on-premise to cloud) the dollar amount will increase as Microsoft "trues-up" and recalculates Unified pricing. It is not uncommon for clients to see 150%+ yoy price increases under multi-year Unified agreements with no ability to renegotiate or exit. </t>
  </si>
  <si>
    <t xml:space="preserve">Do you offer "no-risk" trials?
</t>
  </si>
  <si>
    <t>YES
US Cloud offers "Proof of Concept" trials that allow new clients to cancel their annual agreement at 30-days for any reason. Pay only for the support hours used in the trial period, no questions asked. 
Many of our clients start POC trials prior to their Unified contract renewal date, running US Cloud support in parallel to test us side-by-side vs. Microsoft. We encourage it.</t>
  </si>
  <si>
    <t xml:space="preserve">Are there any "automatic" mark-ups on unit costs? (e.g. do DSE hourly rates or proactive credits get an additional 30% added for "TAM involvement")
</t>
  </si>
  <si>
    <t xml:space="preserve">What optional or premium service levels are available and at what cost?  (e.g. response SLA's, engineer-led engagements, etc.)
</t>
  </si>
  <si>
    <t xml:space="preserve">Is there any cost associated with PRS ticket escalations to Microsoft?
Is there a limit to the number of escalations?
</t>
  </si>
  <si>
    <t xml:space="preserve">NO
Even when using Microsoft Premier Support for Partner hours that are considerably more expensive, rates for support hours used are at the same contracted rate. We take on the risk of high escalation percentage, not our clients. 
There are also no limits to the number of hours that can be used for Microsoft escalations at the higher (for US Cloud) cost. </t>
  </si>
  <si>
    <r>
      <t>Please attach a complete quote for [</t>
    </r>
    <r>
      <rPr>
        <b/>
        <sz val="10"/>
        <color theme="1"/>
        <rFont val="Calibri"/>
        <family val="2"/>
        <scheme val="minor"/>
      </rPr>
      <t>COMPANY's</t>
    </r>
    <r>
      <rPr>
        <sz val="10"/>
        <color theme="1"/>
        <rFont val="Calibri"/>
        <family val="2"/>
        <scheme val="minor"/>
      </rPr>
      <t>] Microsoft support services based on outlined Services Required section:</t>
    </r>
  </si>
  <si>
    <r>
      <rPr>
        <sz val="16"/>
        <color theme="0" tint="-0.14999847407452621"/>
        <rFont val="Calibri"/>
        <family val="2"/>
        <scheme val="minor"/>
      </rPr>
      <t xml:space="preserve">Request for Proposal:  </t>
    </r>
    <r>
      <rPr>
        <sz val="16"/>
        <color theme="0"/>
        <rFont val="Calibri"/>
        <family val="2"/>
        <scheme val="minor"/>
      </rPr>
      <t xml:space="preserve">Support Services for Microsoft Technologies
</t>
    </r>
    <r>
      <rPr>
        <sz val="18"/>
        <color rgb="FF00B0F0"/>
        <rFont val="Calibri"/>
        <family val="2"/>
        <scheme val="minor"/>
      </rPr>
      <t>Vendor Scorecard</t>
    </r>
  </si>
  <si>
    <t>Score on Scale of 1-5</t>
  </si>
  <si>
    <t>1. Adherence to RFP Instructions</t>
  </si>
  <si>
    <t>VENDOR 1</t>
  </si>
  <si>
    <t>VENDOR 2</t>
  </si>
  <si>
    <t>VENDOR 3</t>
  </si>
  <si>
    <t>Notes</t>
  </si>
  <si>
    <t>Timeliness</t>
  </si>
  <si>
    <t>Completeness</t>
  </si>
  <si>
    <t>Overall Quality Level &amp; Professionalism</t>
  </si>
  <si>
    <t>Average Score</t>
  </si>
  <si>
    <t>2. Company Information</t>
  </si>
  <si>
    <t xml:space="preserve">Experience Level and Applicability </t>
  </si>
  <si>
    <t>Organizational Structure</t>
  </si>
  <si>
    <t>Focus on Desired Service Offering</t>
  </si>
  <si>
    <t>Financial Viability / Stability</t>
  </si>
  <si>
    <t>3. Vendor Attractiveness as Partner</t>
  </si>
  <si>
    <t>Comprehension of Needs &amp; Objectives</t>
  </si>
  <si>
    <t>Vendor Differentiators</t>
  </si>
  <si>
    <t xml:space="preserve">4. Capabilities </t>
  </si>
  <si>
    <t>Breadth and Completeness of Offering</t>
  </si>
  <si>
    <t xml:space="preserve">Credibility / Viability </t>
  </si>
  <si>
    <t>Additional Benefits (Beyond Core Requirements)</t>
  </si>
  <si>
    <t xml:space="preserve">Overall Fit </t>
  </si>
  <si>
    <t>5. Service Levels</t>
  </si>
  <si>
    <t>Service Tiers &amp; Included Elements</t>
  </si>
  <si>
    <t>SLA's Attractiveness and Enforceability</t>
  </si>
  <si>
    <t>Overall Service Level Appeal</t>
  </si>
  <si>
    <t>7. Customer References</t>
  </si>
  <si>
    <t>Completeness and Quality of References</t>
  </si>
  <si>
    <t>Reference Responses</t>
  </si>
  <si>
    <t>8. Fee Structure</t>
  </si>
  <si>
    <t>Pricing Model</t>
  </si>
  <si>
    <t>Pricing Transparency &amp; Simplicity</t>
  </si>
  <si>
    <t>Pricing Flexibility</t>
  </si>
  <si>
    <t>6. Cultural Fit</t>
  </si>
  <si>
    <t>Sales process and negotiations</t>
  </si>
  <si>
    <t>Understanding of unique needs</t>
  </si>
  <si>
    <t>Easy to work with?</t>
  </si>
  <si>
    <t>9. Price</t>
  </si>
  <si>
    <t>Overall Cost / Value</t>
  </si>
  <si>
    <t>*Change weights based on company requirements. Total score should = 10.00</t>
  </si>
  <si>
    <t>CRITERIA SCORES</t>
  </si>
  <si>
    <t>WEIGHT</t>
  </si>
  <si>
    <t>VENDOR 1 WEIGHTED SCORE</t>
  </si>
  <si>
    <t>VENDOR 2 WEIGHTED SCORE</t>
  </si>
  <si>
    <t>VENDOR 3 WEIGHTED SCORE</t>
  </si>
  <si>
    <t>NOTES</t>
  </si>
  <si>
    <t>Adherence to RFP</t>
  </si>
  <si>
    <t>Company Information</t>
  </si>
  <si>
    <t>Understanding of Requirements</t>
  </si>
  <si>
    <t xml:space="preserve">Capabilities </t>
  </si>
  <si>
    <t>Service Levels</t>
  </si>
  <si>
    <t>Client References</t>
  </si>
  <si>
    <t>Fee Structure</t>
  </si>
  <si>
    <t>Cultural Fit</t>
  </si>
  <si>
    <t>Total Score</t>
  </si>
  <si>
    <t>Vendor 1 Notes</t>
  </si>
  <si>
    <t>Vendor 2 Notes</t>
  </si>
  <si>
    <t>Vendor 3 Notes</t>
  </si>
  <si>
    <t xml:space="preserve">Vendors should prepare their proposals according to the instructions outlined below: 
Please complete information in all tabs as thoroughly as possible.  In areas that Vendors do not 
have information to provide, please input "N/A". Proposal should not contain repurposed public marketing material as found on your websites or collateral. Unless instructions indicate a related 
file may be attached for that answer, please enter information into the corresponding cell. 
Emphasis should be concentrated on accuracy, completeness, and clarity of content. Length of answers is not limited, however, concise responses are preferred whenever possible.		
Vendors are required to follow the outline below when preparing their proposals. If the vendor 
does not follow the format outlined, your proposal may be disqualified from selection. Vendors 
who do not submit proposals in strict accordance with RFP deadlines will be disqualified. Extenuating circumstances will be taken into account in extreme situations.  				</t>
  </si>
  <si>
    <r>
      <t>Completed RFP's due no later than [</t>
    </r>
    <r>
      <rPr>
        <b/>
        <sz val="12"/>
        <color rgb="FFC00000"/>
        <rFont val="Calibri"/>
        <family val="2"/>
        <scheme val="minor"/>
      </rPr>
      <t>DATE</t>
    </r>
    <r>
      <rPr>
        <sz val="12"/>
        <color rgb="FFC00000"/>
        <rFont val="Calibri"/>
        <family val="2"/>
        <scheme val="minor"/>
      </rPr>
      <t>] by [</t>
    </r>
    <r>
      <rPr>
        <b/>
        <sz val="12"/>
        <color rgb="FFC00000"/>
        <rFont val="Calibri"/>
        <family val="2"/>
        <scheme val="minor"/>
      </rPr>
      <t>TIME</t>
    </r>
    <r>
      <rPr>
        <sz val="12"/>
        <color rgb="FFC00000"/>
        <rFont val="Calibri"/>
        <family val="2"/>
        <scheme val="minor"/>
      </rPr>
      <t>}, delivered to [</t>
    </r>
    <r>
      <rPr>
        <b/>
        <sz val="12"/>
        <color rgb="FFC00000"/>
        <rFont val="Calibri"/>
        <family val="2"/>
        <scheme val="minor"/>
      </rPr>
      <t>PRIMARY COMPANY CONTAC</t>
    </r>
    <r>
      <rPr>
        <sz val="12"/>
        <color rgb="FFC00000"/>
        <rFont val="Calibri"/>
        <family val="2"/>
        <scheme val="minor"/>
      </rPr>
      <t>T] at [</t>
    </r>
    <r>
      <rPr>
        <b/>
        <sz val="12"/>
        <color rgb="FFC00000"/>
        <rFont val="Calibri"/>
        <family val="2"/>
        <scheme val="minor"/>
      </rPr>
      <t>eMAIL</t>
    </r>
    <r>
      <rPr>
        <sz val="12"/>
        <color rgb="FFC00000"/>
        <rFont val="Calibri"/>
        <family val="2"/>
        <scheme val="minor"/>
      </rPr>
      <t xml:space="preserve">]. Questions or requests should  be directed to </t>
    </r>
    <r>
      <rPr>
        <b/>
        <sz val="12"/>
        <color rgb="FFC00000"/>
        <rFont val="Calibri"/>
        <family val="2"/>
        <scheme val="minor"/>
      </rPr>
      <t>[PRIMARY COMPANY CONTACT], [PHONE].</t>
    </r>
  </si>
  <si>
    <r>
      <t xml:space="preserve">Will your services / capabilities allow us to </t>
    </r>
    <r>
      <rPr>
        <u/>
        <sz val="11"/>
        <color theme="1"/>
        <rFont val="Calibri"/>
        <family val="2"/>
        <scheme val="minor"/>
      </rPr>
      <t>fully</t>
    </r>
    <r>
      <rPr>
        <sz val="11"/>
        <color theme="1"/>
        <rFont val="Calibri"/>
        <family val="2"/>
        <scheme val="minor"/>
      </rPr>
      <t xml:space="preserve"> </t>
    </r>
    <r>
      <rPr>
        <u/>
        <sz val="11"/>
        <color theme="1"/>
        <rFont val="Calibri"/>
        <family val="2"/>
        <scheme val="minor"/>
      </rPr>
      <t>replace</t>
    </r>
    <r>
      <rPr>
        <sz val="11"/>
        <color theme="1"/>
        <rFont val="Calibri"/>
        <family val="2"/>
        <scheme val="minor"/>
      </rPr>
      <t xml:space="preserve"> our [Premier/Unified] Support contract?  
(We will not need to purchase or renew any support agreement with Microsoft.)</t>
    </r>
  </si>
  <si>
    <t xml:space="preserve">US Cloud provides Senior Technical Account Managers (TAM) on all client accounts, not the less technical / lower value Customer Service Account Managers (CSAM) that Microsoft now provides. </t>
  </si>
  <si>
    <r>
      <t>Responses will be reviewed within [</t>
    </r>
    <r>
      <rPr>
        <b/>
        <sz val="12"/>
        <color theme="1"/>
        <rFont val="Calibri"/>
        <family val="2"/>
        <scheme val="minor"/>
      </rPr>
      <t>30</t>
    </r>
    <r>
      <rPr>
        <sz val="12"/>
        <color theme="1"/>
        <rFont val="Calibri"/>
        <family val="2"/>
        <scheme val="minor"/>
      </rPr>
      <t>] days with a final selection scheduled for [</t>
    </r>
    <r>
      <rPr>
        <b/>
        <sz val="12"/>
        <color theme="1"/>
        <rFont val="Calibri"/>
        <family val="2"/>
        <scheme val="minor"/>
      </rPr>
      <t>DATE</t>
    </r>
    <r>
      <rPr>
        <sz val="12"/>
        <color theme="1"/>
        <rFont val="Calibri"/>
        <family val="2"/>
        <scheme val="minor"/>
      </rPr>
      <t>].</t>
    </r>
  </si>
  <si>
    <t>[Description of Company's core technology platforms and environments, MSFT products used]
[Description of business structure and technical dependencies.  What is mission-critical]
[Business units and geographies to be served.  Any non-English language requirements]</t>
  </si>
  <si>
    <t>2.   Escalation management and expedited escalation process within your organization</t>
  </si>
  <si>
    <t>On-Demand assessments and consultation</t>
  </si>
  <si>
    <r>
      <rPr>
        <sz val="11"/>
        <color rgb="FFFF0000"/>
        <rFont val="Calibri (Body)"/>
      </rPr>
      <t>154</t>
    </r>
    <r>
      <rPr>
        <sz val="12"/>
        <color theme="1"/>
        <rFont val="Calibri"/>
        <family val="2"/>
        <scheme val="minor"/>
      </rPr>
      <t xml:space="preserve"> hrs. (observed / est.)</t>
    </r>
  </si>
  <si>
    <t>US Cloud designed our Microsoft Support service from the ground up, utilizing all USA-based integrated cross-technology teams, including senior TAM's. We believe this structure allows for a more holistic (and faster) approach vs. Microsoft's siloed and fractured support structure, much of which is offshored.
US Cloud DOES NOT use offshore resources, but our clients do have access to our proprietary Microsoft Partner Network for ticket escalation if necessary and for deep expertise in specific Microsoft technologies. 
Any partner engineering resources used as part of US Cloud's service (less than 5% of engineering hours) are also 100% US-based. Upon request, US Cloud can employ integrated Microsoft Partner resources based in Canada, UK, EU, and Australia.</t>
  </si>
  <si>
    <t xml:space="preserve">US Cloud has built an extensive, proprietary network of elite Microsoft Partners to offer an unparalleled breadth and depth of technical capabilities for our Microsoft support clients -- as well as a diversified and powerful escalation channel to Microsoft for cases that need tenant access or bug-fixes. 
Although US Cloud resolves the vast majority of support requests in-house (over 80%), approximately 15% of tickets are escalated to Microsoft via one of US Cloud's affiliate Microsoft Patner's "Microsoft Premier Support for Partners" agreements -- the highest level of support service available from Microsoft. An additional 5% of client issues are escalated to a specialist Microsoft Network Partner with deep expertise in specific technologies.   
All US Cloud partners are in the top 5% of  Microsoft's Partner Network and have Gold Certifications in any technology they service for US Cloud clients. Clients utilize the same US Cloud support hours and enjoy seamless access to these ultra-experts through the same client portal and processes used to engage US Cloud resources. All partners and partner engineers are 100% covered under the US Cloud Master Service Agreement and operate as an integrated extension of US Cloud engineering teams. 
US Cloud uses ZERO offshore support resources / engineers. </t>
  </si>
  <si>
    <t>US Cloud offers extensive Proactive Support services designed to replace Microsoft's Proactive Support Catalog. BUT there is no need to buy "proactive credits" with opaque pricing that tacks on 30% upcharges for "TAM involvement."  The same hours purchased for reactive break-fix support can also be used for Proactive Support engagements. 
ALL US Cloud proactive engagements are ENGINEER-LED, not simply access to an on-line resource library and DIY tools.
NOTE: Microsoft often portrays inclusion of "proactive support" as substantial discounts or free value-adds within Unified Support quotes. Beware -- the majority of these offers are simply an arbitrary valuation of its online tools that are NOT engineer-led and must be executed by client staff alone. Any Microsoft engineer involvement requires additional (and substantial) fees.</t>
  </si>
  <si>
    <t xml:space="preserve">US Cloud built a ground-up, gold-standard technical infrastructure designed specifically for providing Microsoft support services. 
US Cloud clients have real-time access to substantial account information, hour balances, ticket details/history, trend dashboards, and proactive updates on Microsoft alerts. This dedicated portal is also the primary entry point for ticket submission and issue management.
We utilize a highly customized ConnectWise ticket management platform, integrated with our Salesforce.com CRM database and customizable Power BI dashboards. This robust, contemporary technical backbone provides US Cloud clients with comprehensive account data  access along with ultra-stable back-end operations. </t>
  </si>
  <si>
    <t xml:space="preserve">True 24/7/365 Microsoft break-fix support -- Microsoft-certified engineers on all shifts (not just on-call availability)
Support for ALL current Microsoft technologies and any ticket severity
Senior Microsoft-Certified engineers that are break-fix specialists (not borrowed project engineers)
Microsoft products past "end-of-life" dates are also supported (reasonable effort)
Financially-backed guarantee for initial response times of 15 minute or less on all tickets, 24/7/365
Managed Microsoft escalations when needed through Microsoft Premier Support for Partner (highest level)
US Cloud was built specifically to replace Microsoft Unified or Premier Support entirely. Our service offering and pricing model closely resemble the retired Microsoft Premier Support structure that allows customers to buy only the amount of support hours they need. </t>
  </si>
  <si>
    <t xml:space="preserve">All reactive and proactive support services, including financially-backed SLA's, industry-best ultra-fast response times, and dedicated TAM's are already included in the price of PRS service hours. 
A marginal one-time set-up fee is charged for onboarding.
DSE hours are purchased separately and have a different hourly rate. </t>
  </si>
  <si>
    <t xml:space="preserve">US Cloud saves clients an average of 30%-50% vs. Microsoft Unified Support.
We offer simplified pricing, with no hidden fees or ridged pricing formulas that can drastically increase costs over a 3-5 year period. </t>
  </si>
  <si>
    <t>Overall fit as potential partner</t>
  </si>
  <si>
    <t>Discount Availability and Value</t>
  </si>
  <si>
    <r>
      <rPr>
        <sz val="11"/>
        <color rgb="FFFF0000"/>
        <rFont val="Calibri (Body)"/>
      </rPr>
      <t>15 minutes</t>
    </r>
    <r>
      <rPr>
        <sz val="12"/>
        <color theme="1"/>
        <rFont val="Calibri"/>
        <family val="2"/>
        <scheme val="minor"/>
      </rPr>
      <t>, AllAll severity levels</t>
    </r>
  </si>
  <si>
    <t>US Cloud – resource assigned Sev 1/2 – 30 minutes all products    MSFT – resource assigned 15 minutes for Azure/1 hours for all other products</t>
  </si>
  <si>
    <t>Advisory Phone Support (limited to six hours or less per incident)</t>
  </si>
  <si>
    <t>Available through Flex Allowance or for purchase as add-ons</t>
  </si>
  <si>
    <t>15 minutes -- Azure only -- Additional Fee $</t>
  </si>
  <si>
    <t>15 minutes -- All technologies/severity levels, Included</t>
  </si>
  <si>
    <t>30 min (Azure)/1 hour all other products 1 hour Sev A/2 hour Sev B/4 hour Sev C</t>
  </si>
  <si>
    <t xml:space="preserve">Designated Support Engineers (DSE), All MSFT technologies </t>
  </si>
  <si>
    <t>Designated Project Managers</t>
  </si>
  <si>
    <t>Elite Partner Network (MSFT technology specialists, Top-Tier MSFT partners)</t>
  </si>
  <si>
    <t>10. Access to Designated Support Engineers on specific technologies (DSE)</t>
  </si>
  <si>
    <t>4.   Designated Support Engineer(s):</t>
  </si>
  <si>
    <t>Company Main Email:</t>
  </si>
  <si>
    <r>
      <t xml:space="preserve">US Cloud offers extensive proactive support services using senior Microsoft-certified engineers and architects. Purchased support hours may be used interchangeably for reactive or proactive engagements with no additional fee
</t>
    </r>
    <r>
      <rPr>
        <u/>
        <sz val="10"/>
        <color theme="1"/>
        <rFont val="Calibri"/>
        <family val="2"/>
        <scheme val="minor"/>
      </rPr>
      <t>Engineer-led</t>
    </r>
    <r>
      <rPr>
        <sz val="10"/>
        <color theme="1"/>
        <rFont val="Calibri"/>
        <family val="2"/>
        <scheme val="minor"/>
      </rPr>
      <t xml:space="preserve"> engagements available to US Cloud clients include, but are not limited to: root-cause analysis, system health checks, readiness assessments, proactive accelerators, developer enablement, specialty cloud support, migration planning, product roadmap updates, chalktalks / training, Microsoft sponsored workshops, on-demand consultation, and custom proactive projects.
US Cloud can  provide Designated Support Engineer (DSE) resources for all Microsoft technologies (different hr. rate).</t>
    </r>
  </si>
  <si>
    <t xml:space="preserve">We have been in the business of Microsoft support for over two decades. The company was re-branded as "US Cloud" in 2017 and became 100% focused on replacing Microsoft Unified and Premier Support for our clients.
Prior to that re-launch, the company (FPWeb) operated as a 20+ year Microsoft Partner providing managed services for Microsoft clients, with an emphasis on supporting complex SharePoint cloud installations. 
In 2019 US Cloud chose to leave the Microsoft Partner network to compete directly with Microsoft Unified Support. As part of that transition US Cloud built a proprietary network of elite Microsoft Partners to maintain an escalation path to Microsoft when needed, as well as added engineering depth in key technologies. 
Today US Cloud is the #1 third-party alternative to Microsoft Support in the world. US Cloud clients consume more Premier Support for Partners hours than any other organization globally. </t>
  </si>
  <si>
    <t>US Cloud engineers average over 14 years of experience working with Microsoft technologies and teams range from L2 to L4 (DSE-level) resources -- all senior support engineer specialists. NOT retasked L1 (end-user level) engineers. 
US Cloud provides deep engineering / product expertise across all Microsoft technologies. 
All US Cloud engineers are US persons (ITAR 120.15) and are based in the USA.</t>
  </si>
  <si>
    <t xml:space="preserve">Do you offer expedited or "rapid" support or expedited service?  
If so, please provide details 
</t>
  </si>
  <si>
    <t>YES
Rapid response and escalation within US Cloud and to Microsoft are included and explicitly dictated by severity. We offer industry-leading response times and time-to-resolution.</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</si>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</sst>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6"/>
      <color theme="0"/>
      <name val="Calibri"/>
      <family val="2"/>
      <scheme val="minor"/>
    </font>
    <font>
      <sz val="16"/>
      <color theme="0" tint="-0.14999847407452621"/>
      <name val="Calibri (Body)"/>
    </font>
    <font>
      <sz val="16"/>
      <color theme="0"/>
      <name val="Calibri (Body)"/>
    </font>
    <font>
      <b/>
      <sz val="14"/>
      <color theme="1"/>
      <name val="Calibri"/>
      <family val="2"/>
      <scheme val="minor"/>
    </font>
    <font>
      <sz val="12"/>
      <color theme="1" tint="0.499984740745262"/>
      <name val="Calibri"/>
      <family val="2"/>
      <scheme val="minor"/>
    </font>
    <font>
      <sz val="12"/>
      <color rgb="FFC00000"/>
      <name val="Calibri"/>
      <family val="2"/>
      <scheme val="minor"/>
    </font>
    <font>
      <b/>
      <sz val="12"/>
      <color rgb="FFC00000"/>
      <name val="Calibri"/>
      <family val="2"/>
      <scheme val="minor"/>
    </font>
    <font>
      <sz val="10"/>
      <color theme="1"/>
      <name val="Calibri"/>
      <family val="2"/>
      <scheme val="minor"/>
    </font>
    <font>
      <u/>
      <sz val="10"/>
      <color theme="1"/>
      <name val="Calibri (Body)"/>
    </font>
    <font>
      <sz val="10"/>
      <color theme="1"/>
      <name val="Calibri (Body)"/>
    </font>
    <font>
      <sz val="18"/>
      <color rgb="FF00B0F0"/>
      <name val="Calibri (Body)"/>
    </font>
    <font>
      <sz val="16"/>
      <color theme="0" tint="-0.14999847407452621"/>
      <name val="Calibri"/>
      <family val="2"/>
      <scheme val="minor"/>
    </font>
    <font>
      <sz val="18"/>
      <color rgb="FF00B0F0"/>
      <name val="Calibri"/>
      <family val="2"/>
      <scheme val="minor"/>
    </font>
    <font>
      <b/>
      <sz val="11"/>
      <name val="Calibri"/>
      <family val="2"/>
      <scheme val="minor"/>
    </font>
    <font>
      <b/>
      <sz val="9"/>
      <name val="Calibri"/>
      <family val="2"/>
      <scheme val="minor"/>
    </font>
    <font>
      <b/>
      <sz val="10"/>
      <color rgb="FF000000"/>
      <name val="Calibri"/>
      <family val="2"/>
      <scheme val="minor"/>
    </font>
    <font>
      <sz val="10"/>
      <name val="Calibri"/>
      <family val="2"/>
      <scheme val="minor"/>
    </font>
    <font>
      <b/>
      <sz val="10"/>
      <color theme="0"/>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16"/>
      <name val="Calibri"/>
      <family val="2"/>
      <scheme val="minor"/>
    </font>
    <font>
      <sz val="10"/>
      <color rgb="FF000000"/>
      <name val="Calibri"/>
      <family val="2"/>
      <scheme val="minor"/>
    </font>
    <font>
      <b/>
      <sz val="14"/>
      <color theme="0"/>
      <name val="Calibri"/>
      <family val="2"/>
      <scheme val="minor"/>
    </font>
    <font>
      <sz val="14"/>
      <color theme="0"/>
      <name val="Calibri"/>
      <family val="2"/>
      <scheme val="minor"/>
    </font>
    <font>
      <sz val="14"/>
      <color rgb="FFFFFFFF"/>
      <name val="Calibri"/>
      <family val="2"/>
      <scheme val="minor"/>
    </font>
    <font>
      <sz val="11"/>
      <color theme="1" tint="0.499984740745262"/>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0"/>
      <color theme="1"/>
      <name val="Calibri"/>
      <family val="2"/>
      <scheme val="minor"/>
    </font>
    <font>
      <sz val="20"/>
      <color theme="0" tint="-0.14999847407452621"/>
      <name val="Calibri (Body)"/>
    </font>
    <font>
      <sz val="20"/>
      <color theme="0"/>
      <name val="Calibri (Body)"/>
    </font>
    <font>
      <sz val="20"/>
      <color theme="0"/>
      <name val="Calibri"/>
      <family val="2"/>
      <scheme val="minor"/>
    </font>
    <font>
      <sz val="24"/>
      <color rgb="FF00B0F0"/>
      <name val="Calibri (Body)"/>
    </font>
    <font>
      <u/>
      <sz val="12"/>
      <color theme="10"/>
      <name val="Calibri"/>
      <family val="2"/>
      <scheme val="minor"/>
    </font>
    <font>
      <i/>
      <sz val="10"/>
      <color theme="1"/>
      <name val="Calibri"/>
      <family val="2"/>
      <scheme val="minor"/>
    </font>
    <font>
      <b/>
      <sz val="11"/>
      <color theme="1"/>
      <name val="Calibri"/>
      <family val="2"/>
      <scheme val="minor"/>
    </font>
    <font>
      <sz val="11"/>
      <color theme="1"/>
      <name val="Calibri"/>
      <family val="2"/>
      <scheme val="minor"/>
    </font>
    <font>
      <sz val="11"/>
      <color rgb="FFFF0000"/>
      <name val="Calibri (Body)"/>
    </font>
    <font>
      <i/>
      <sz val="10"/>
      <color theme="1" tint="0.499984740745262"/>
      <name val="Calibri"/>
      <family val="2"/>
      <scheme val="minor"/>
    </font>
    <font>
      <b/>
      <sz val="18"/>
      <color theme="0"/>
      <name val="Segoe UI Semibold"/>
    </font>
    <font>
      <b/>
      <sz val="18"/>
      <color rgb="FF00B0F0"/>
      <name val="Segoe UI Semibold"/>
    </font>
    <font>
      <u/>
      <sz val="10"/>
      <color theme="1"/>
      <name val="Calibri"/>
      <family val="2"/>
      <scheme val="minor"/>
    </font>
    <font>
      <u/>
      <sz val="11"/>
      <color theme="1"/>
      <name val="Calibri"/>
      <family val="2"/>
      <scheme val="minor"/>
    </font>
    <font>
      <sz val="11"/>
      <color theme="1"/>
      <name val="Calibri"/>
      <family val="2"/>
      <charset val="1"/>
    </font>
  </fonts>
  <fills count="2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4" tint="0.79998168889431442"/>
        <bgColor rgb="FFFFFFFF"/>
      </patternFill>
    </fill>
    <fill>
      <patternFill patternType="solid">
        <fgColor theme="0"/>
        <bgColor rgb="FFFFFFFF"/>
      </patternFill>
    </fill>
    <fill>
      <patternFill patternType="solid">
        <fgColor theme="0"/>
        <bgColor theme="4" tint="-0.499984740745262"/>
      </patternFill>
    </fill>
    <fill>
      <patternFill patternType="solid">
        <fgColor theme="2" tint="-9.9978637043366805E-2"/>
        <bgColor rgb="FFFFFFFF"/>
      </patternFill>
    </fill>
    <fill>
      <patternFill patternType="solid">
        <fgColor theme="2" tint="-9.9978637043366805E-2"/>
        <bgColor indexed="64"/>
      </patternFill>
    </fill>
    <fill>
      <patternFill patternType="solid">
        <fgColor rgb="FF00B0F0"/>
        <bgColor rgb="FFFFFFFF"/>
      </patternFill>
    </fill>
    <fill>
      <patternFill patternType="darkUp">
        <fgColor theme="4" tint="-0.24994659260841701"/>
        <bgColor rgb="FF00B0F0"/>
      </patternFill>
    </fill>
    <fill>
      <patternFill patternType="solid">
        <fgColor theme="3" tint="-0.249977111117893"/>
        <bgColor rgb="FFFFFFFF"/>
      </patternFill>
    </fill>
    <fill>
      <patternFill patternType="solid">
        <fgColor theme="3" tint="-0.249977111117893"/>
        <bgColor theme="4" tint="-0.499984740745262"/>
      </patternFill>
    </fill>
    <fill>
      <patternFill patternType="solid">
        <fgColor rgb="FFFFFFFF"/>
        <bgColor indexed="64"/>
      </patternFill>
    </fill>
    <fill>
      <patternFill patternType="darkUp">
        <fgColor theme="1"/>
        <bgColor theme="3" tint="-0.24994659260841701"/>
      </patternFill>
    </fill>
    <fill>
      <patternFill patternType="solid">
        <fgColor theme="4" tint="-0.249977111117893"/>
        <bgColor indexed="64"/>
      </patternFill>
    </fill>
    <fill>
      <patternFill patternType="solid">
        <fgColor theme="3" tint="-0.499984740745262"/>
        <bgColor indexed="64"/>
      </patternFill>
    </fill>
    <fill>
      <patternFill patternType="solid">
        <fgColor rgb="FF00B0F0"/>
        <bgColor indexed="64"/>
      </patternFill>
    </fill>
    <fill>
      <patternFill patternType="solid">
        <fgColor theme="3" tint="-0.499984740745262"/>
        <bgColor rgb="FF000000"/>
      </patternFill>
    </fill>
  </fills>
  <borders count="5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style="thin">
        <color theme="0" tint="-0.34998626667073579"/>
      </left>
      <right/>
      <top style="medium">
        <color theme="0" tint="-0.34998626667073579"/>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249977111117893"/>
      </right>
      <top style="thin">
        <color theme="0" tint="-0.34998626667073579"/>
      </top>
      <bottom style="medium">
        <color theme="0" tint="-0.34998626667073579"/>
      </bottom>
      <diagonal/>
    </border>
    <border>
      <left style="thin">
        <color theme="0" tint="-0.249977111117893"/>
      </left>
      <right/>
      <top/>
      <bottom style="thin">
        <color theme="0" tint="-0.34998626667073579"/>
      </bottom>
      <diagonal/>
    </border>
    <border>
      <left/>
      <right style="thin">
        <color theme="0" tint="-0.249977111117893"/>
      </right>
      <top style="medium">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34998626667073579"/>
      </left>
      <right/>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40" fillId="0" borderId="0" applyNumberFormat="0" applyFill="0" applyBorder="0" applyAlignment="0" applyProtection="0"/>
  </cellStyleXfs>
  <cellXfs count="226">
    <xf numFmtId="0" fontId="0" fillId="0" borderId="0" xfId="0"/>
    <xf numFmtId="0" fontId="0" fillId="0" borderId="0" xfId="0" applyAlignment="1">
      <alignment wrapText="1"/>
    </xf>
    <xf numFmtId="0" fontId="0" fillId="2" borderId="0" xfId="0" applyFill="1" applyAlignment="1">
      <alignment wrapText="1"/>
    </xf>
    <xf numFmtId="0" fontId="0" fillId="0" borderId="0" xfId="0" applyAlignment="1">
      <alignment vertical="top" wrapText="1"/>
    </xf>
    <xf numFmtId="0" fontId="0" fillId="0" borderId="0" xfId="0" applyAlignment="1">
      <alignment vertical="center"/>
    </xf>
    <xf numFmtId="0" fontId="0" fillId="2" borderId="0" xfId="0" applyFill="1" applyAlignment="1">
      <alignment vertical="top" wrapText="1"/>
    </xf>
    <xf numFmtId="0" fontId="0" fillId="0" borderId="0" xfId="0" applyAlignment="1">
      <alignment vertical="center" wrapText="1"/>
    </xf>
    <xf numFmtId="0" fontId="0" fillId="0" borderId="0" xfId="0" applyAlignment="1">
      <alignment horizontal="left" vertical="top" wrapText="1"/>
    </xf>
    <xf numFmtId="0" fontId="12" fillId="2" borderId="0" xfId="0" applyFont="1" applyFill="1" applyAlignment="1">
      <alignment horizontal="left" vertical="top" wrapText="1"/>
    </xf>
    <xf numFmtId="0" fontId="12" fillId="2" borderId="2" xfId="0" applyFont="1" applyFill="1" applyBorder="1" applyAlignment="1">
      <alignment horizontal="left" vertical="center" wrapText="1" indent="1"/>
    </xf>
    <xf numFmtId="0" fontId="12" fillId="0" borderId="0" xfId="0" applyFont="1" applyAlignment="1">
      <alignment vertical="center" wrapText="1"/>
    </xf>
    <xf numFmtId="0" fontId="0" fillId="0" borderId="0" xfId="0" applyAlignment="1">
      <alignment horizontal="left" wrapText="1" indent="1"/>
    </xf>
    <xf numFmtId="0" fontId="0" fillId="0" borderId="0" xfId="0" applyAlignment="1">
      <alignment horizontal="left" vertical="center" wrapText="1"/>
    </xf>
    <xf numFmtId="0" fontId="0" fillId="2" borderId="7" xfId="0" applyFill="1" applyBorder="1" applyAlignment="1">
      <alignment wrapText="1"/>
    </xf>
    <xf numFmtId="0" fontId="0" fillId="2" borderId="19" xfId="0" applyFill="1" applyBorder="1" applyAlignment="1">
      <alignment wrapText="1"/>
    </xf>
    <xf numFmtId="0" fontId="19" fillId="11" borderId="9" xfId="0" applyFont="1" applyFill="1" applyBorder="1" applyAlignment="1">
      <alignment horizontal="center" vertical="center"/>
    </xf>
    <xf numFmtId="0" fontId="19" fillId="11" borderId="1" xfId="0" applyFont="1" applyFill="1" applyBorder="1" applyAlignment="1">
      <alignment horizontal="center" vertical="center"/>
    </xf>
    <xf numFmtId="1" fontId="21" fillId="6" borderId="1" xfId="0" applyNumberFormat="1" applyFont="1" applyFill="1" applyBorder="1" applyAlignment="1">
      <alignment horizontal="center" vertical="center" wrapText="1"/>
    </xf>
    <xf numFmtId="1" fontId="22" fillId="15" borderId="11" xfId="0" applyNumberFormat="1" applyFont="1" applyFill="1" applyBorder="1" applyAlignment="1">
      <alignment horizontal="center" vertical="center"/>
    </xf>
    <xf numFmtId="1" fontId="23" fillId="15" borderId="11" xfId="0" applyNumberFormat="1" applyFont="1" applyFill="1" applyBorder="1" applyAlignment="1">
      <alignment horizontal="center" vertical="center"/>
    </xf>
    <xf numFmtId="0" fontId="26" fillId="5" borderId="0" xfId="0" applyFont="1" applyFill="1" applyAlignment="1">
      <alignment vertical="center"/>
    </xf>
    <xf numFmtId="0" fontId="0" fillId="0" borderId="2" xfId="0" applyBorder="1" applyAlignment="1">
      <alignment vertical="top" wrapText="1"/>
    </xf>
    <xf numFmtId="2" fontId="25" fillId="7" borderId="15" xfId="0" applyNumberFormat="1" applyFont="1" applyFill="1" applyBorder="1" applyAlignment="1">
      <alignment horizontal="center" vertical="center"/>
    </xf>
    <xf numFmtId="2" fontId="25" fillId="8" borderId="9" xfId="0" applyNumberFormat="1" applyFont="1" applyFill="1" applyBorder="1" applyAlignment="1">
      <alignment horizontal="center" vertical="center"/>
    </xf>
    <xf numFmtId="0" fontId="28" fillId="13" borderId="12" xfId="0" applyFont="1" applyFill="1" applyBorder="1" applyAlignment="1">
      <alignment vertical="center"/>
    </xf>
    <xf numFmtId="2" fontId="29" fillId="13" borderId="14" xfId="0" applyNumberFormat="1" applyFont="1" applyFill="1" applyBorder="1" applyAlignment="1">
      <alignment horizontal="center" vertical="center"/>
    </xf>
    <xf numFmtId="2" fontId="28" fillId="13" borderId="9" xfId="0" applyNumberFormat="1" applyFont="1" applyFill="1" applyBorder="1" applyAlignment="1">
      <alignment horizontal="center" vertical="center"/>
    </xf>
    <xf numFmtId="2" fontId="28" fillId="13" borderId="1" xfId="0" applyNumberFormat="1" applyFont="1" applyFill="1" applyBorder="1" applyAlignment="1">
      <alignment horizontal="center" vertical="center"/>
    </xf>
    <xf numFmtId="0" fontId="4" fillId="0" borderId="0" xfId="0" applyFont="1" applyAlignment="1">
      <alignment wrapText="1"/>
    </xf>
    <xf numFmtId="2" fontId="28" fillId="13" borderId="8" xfId="0" applyNumberFormat="1" applyFont="1" applyFill="1" applyBorder="1" applyAlignment="1">
      <alignment horizontal="center" vertical="center"/>
    </xf>
    <xf numFmtId="0" fontId="22" fillId="9" borderId="16" xfId="0" applyFont="1" applyFill="1" applyBorder="1" applyAlignment="1">
      <alignment horizontal="right" vertical="center" indent="1"/>
    </xf>
    <xf numFmtId="0" fontId="23" fillId="2" borderId="16" xfId="0" applyFont="1" applyFill="1" applyBorder="1" applyAlignment="1">
      <alignment horizontal="right" vertical="center" indent="1"/>
    </xf>
    <xf numFmtId="1" fontId="22" fillId="9" borderId="16" xfId="0" applyNumberFormat="1" applyFont="1" applyFill="1" applyBorder="1" applyAlignment="1">
      <alignment horizontal="center" vertical="center"/>
    </xf>
    <xf numFmtId="0" fontId="23" fillId="10" borderId="16" xfId="0" applyFont="1" applyFill="1" applyBorder="1" applyAlignment="1">
      <alignment horizontal="left" vertical="center" wrapText="1" indent="1"/>
    </xf>
    <xf numFmtId="0" fontId="23" fillId="10" borderId="16" xfId="0" applyFont="1" applyFill="1" applyBorder="1" applyAlignment="1">
      <alignment horizontal="left" vertical="center" indent="1"/>
    </xf>
    <xf numFmtId="0" fontId="31" fillId="2" borderId="24" xfId="0" applyFont="1" applyFill="1" applyBorder="1" applyAlignment="1">
      <alignment vertical="top" wrapText="1"/>
    </xf>
    <xf numFmtId="0" fontId="31" fillId="2" borderId="25" xfId="0" applyFont="1" applyFill="1" applyBorder="1" applyAlignment="1">
      <alignment vertical="top" wrapText="1"/>
    </xf>
    <xf numFmtId="0" fontId="31" fillId="2" borderId="26" xfId="0" applyFont="1" applyFill="1" applyBorder="1" applyAlignment="1">
      <alignment vertical="top" wrapText="1"/>
    </xf>
    <xf numFmtId="1" fontId="21" fillId="6" borderId="37" xfId="0" applyNumberFormat="1" applyFont="1" applyFill="1" applyBorder="1" applyAlignment="1">
      <alignment horizontal="center" vertical="center" wrapText="1"/>
    </xf>
    <xf numFmtId="0" fontId="8" fillId="2" borderId="2" xfId="0" applyFont="1" applyFill="1" applyBorder="1" applyAlignment="1">
      <alignment horizontal="right" vertical="top" wrapText="1" indent="1"/>
    </xf>
    <xf numFmtId="0" fontId="0" fillId="4" borderId="0" xfId="0" applyFill="1" applyAlignment="1">
      <alignment horizontal="left" vertical="center"/>
    </xf>
    <xf numFmtId="0" fontId="0" fillId="4" borderId="18" xfId="0" applyFill="1" applyBorder="1" applyAlignment="1">
      <alignment horizontal="left" vertical="center"/>
    </xf>
    <xf numFmtId="0" fontId="0" fillId="3" borderId="7" xfId="0" applyFill="1" applyBorder="1" applyAlignment="1">
      <alignment wrapText="1"/>
    </xf>
    <xf numFmtId="0" fontId="0" fillId="3" borderId="0" xfId="0" applyFill="1" applyAlignment="1">
      <alignment wrapText="1"/>
    </xf>
    <xf numFmtId="0" fontId="0" fillId="3" borderId="18" xfId="0" applyFill="1" applyBorder="1" applyAlignment="1">
      <alignment wrapText="1"/>
    </xf>
    <xf numFmtId="0" fontId="0" fillId="2" borderId="7" xfId="0" applyFill="1" applyBorder="1" applyAlignment="1">
      <alignment horizontal="left" vertical="top" wrapText="1" indent="1"/>
    </xf>
    <xf numFmtId="0" fontId="0" fillId="2" borderId="0" xfId="0" applyFill="1" applyAlignment="1">
      <alignment horizontal="left" vertical="top" wrapText="1" indent="1"/>
    </xf>
    <xf numFmtId="0" fontId="0" fillId="2" borderId="18" xfId="0" applyFill="1" applyBorder="1" applyAlignment="1">
      <alignment horizontal="left" vertical="top" wrapText="1" indent="1"/>
    </xf>
    <xf numFmtId="0" fontId="0" fillId="3" borderId="7" xfId="0" applyFill="1" applyBorder="1" applyAlignment="1">
      <alignment horizontal="left" vertical="top" wrapText="1" indent="1"/>
    </xf>
    <xf numFmtId="0" fontId="0" fillId="3" borderId="0" xfId="0" applyFill="1" applyAlignment="1">
      <alignment horizontal="left" vertical="top" wrapText="1" indent="1"/>
    </xf>
    <xf numFmtId="0" fontId="0" fillId="3" borderId="18" xfId="0" applyFill="1" applyBorder="1" applyAlignment="1">
      <alignment horizontal="left" vertical="top" wrapText="1" indent="1"/>
    </xf>
    <xf numFmtId="0" fontId="0" fillId="3" borderId="7" xfId="0" applyFill="1" applyBorder="1" applyAlignment="1">
      <alignment horizontal="left" wrapText="1" indent="3"/>
    </xf>
    <xf numFmtId="0" fontId="0" fillId="3" borderId="0" xfId="0" applyFill="1" applyAlignment="1">
      <alignment horizontal="left" wrapText="1" indent="3"/>
    </xf>
    <xf numFmtId="0" fontId="0" fillId="3" borderId="18" xfId="0" applyFill="1" applyBorder="1" applyAlignment="1">
      <alignment horizontal="left" wrapText="1" indent="3"/>
    </xf>
    <xf numFmtId="0" fontId="0" fillId="2" borderId="19" xfId="0" applyFill="1" applyBorder="1"/>
    <xf numFmtId="0" fontId="0" fillId="2" borderId="20" xfId="0" applyFill="1" applyBorder="1"/>
    <xf numFmtId="0" fontId="0" fillId="2" borderId="21" xfId="0" applyFill="1" applyBorder="1"/>
    <xf numFmtId="0" fontId="3" fillId="0" borderId="0" xfId="0" applyFont="1" applyAlignment="1">
      <alignment vertical="center" wrapText="1"/>
    </xf>
    <xf numFmtId="0" fontId="33" fillId="15" borderId="14" xfId="0" applyFont="1" applyFill="1" applyBorder="1" applyAlignment="1">
      <alignment horizontal="center" vertical="center"/>
    </xf>
    <xf numFmtId="0" fontId="33" fillId="15" borderId="9" xfId="0" applyFont="1" applyFill="1" applyBorder="1" applyAlignment="1">
      <alignment horizontal="center" vertical="center" wrapText="1"/>
    </xf>
    <xf numFmtId="0" fontId="0" fillId="3" borderId="4" xfId="0" applyFill="1" applyBorder="1" applyAlignment="1">
      <alignment horizontal="left" wrapText="1" indent="1"/>
    </xf>
    <xf numFmtId="0" fontId="0" fillId="3" borderId="16" xfId="0" applyFill="1" applyBorder="1" applyAlignment="1">
      <alignment horizontal="left" wrapText="1" indent="1"/>
    </xf>
    <xf numFmtId="0" fontId="0" fillId="3" borderId="17" xfId="0" applyFill="1" applyBorder="1" applyAlignment="1">
      <alignment horizontal="left" wrapText="1" indent="1"/>
    </xf>
    <xf numFmtId="0" fontId="12" fillId="2" borderId="5" xfId="0" applyFont="1" applyFill="1" applyBorder="1" applyAlignment="1">
      <alignment horizontal="left" vertical="center" wrapText="1" indent="1"/>
    </xf>
    <xf numFmtId="0" fontId="0" fillId="2" borderId="0" xfId="0" applyFill="1"/>
    <xf numFmtId="0" fontId="0" fillId="2" borderId="0" xfId="0" applyFill="1" applyAlignment="1">
      <alignment vertical="center"/>
    </xf>
    <xf numFmtId="0" fontId="0" fillId="2" borderId="0" xfId="0" applyFill="1" applyAlignment="1">
      <alignment horizontal="left" wrapText="1" indent="1"/>
    </xf>
    <xf numFmtId="0" fontId="3" fillId="4" borderId="7" xfId="0" applyFont="1" applyFill="1" applyBorder="1" applyAlignment="1">
      <alignment horizontal="left" vertical="center" indent="1"/>
    </xf>
    <xf numFmtId="0" fontId="0" fillId="2" borderId="0" xfId="0" applyFill="1" applyAlignment="1">
      <alignment horizontal="left" vertical="top" wrapText="1"/>
    </xf>
    <xf numFmtId="0" fontId="12" fillId="2" borderId="0" xfId="0" applyFont="1" applyFill="1" applyAlignment="1">
      <alignment vertical="center" wrapText="1"/>
    </xf>
    <xf numFmtId="0" fontId="0" fillId="2" borderId="0" xfId="0" applyFill="1" applyAlignment="1">
      <alignment vertical="center" wrapText="1"/>
    </xf>
    <xf numFmtId="0" fontId="12" fillId="4"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2" fillId="2" borderId="2" xfId="0" applyFont="1" applyFill="1" applyBorder="1" applyAlignment="1">
      <alignment horizontal="left" vertical="center" wrapText="1" indent="3"/>
    </xf>
    <xf numFmtId="0" fontId="0" fillId="2" borderId="0" xfId="0" applyFill="1" applyAlignment="1">
      <alignment horizontal="left" vertical="center" wrapText="1"/>
    </xf>
    <xf numFmtId="0" fontId="0" fillId="0" borderId="0" xfId="0" applyAlignment="1">
      <alignment horizontal="left" vertical="center" wrapText="1" indent="1"/>
    </xf>
    <xf numFmtId="0" fontId="0" fillId="2" borderId="7" xfId="0" applyFill="1" applyBorder="1" applyAlignment="1">
      <alignment horizontal="left" wrapText="1" indent="1"/>
    </xf>
    <xf numFmtId="0" fontId="4" fillId="2" borderId="0" xfId="0" applyFont="1" applyFill="1" applyAlignment="1">
      <alignment wrapText="1"/>
    </xf>
    <xf numFmtId="0" fontId="5" fillId="18" borderId="0" xfId="0" applyFont="1" applyFill="1" applyAlignment="1">
      <alignment horizontal="left" vertical="top" wrapText="1" indent="1"/>
    </xf>
    <xf numFmtId="0" fontId="34" fillId="18" borderId="0" xfId="0" applyFont="1" applyFill="1" applyAlignment="1">
      <alignment horizontal="right" vertical="top" wrapText="1" indent="1"/>
    </xf>
    <xf numFmtId="0" fontId="0" fillId="2" borderId="0" xfId="0" applyFill="1" applyAlignment="1">
      <alignment horizontal="left" vertical="center"/>
    </xf>
    <xf numFmtId="0" fontId="0" fillId="0" borderId="0" xfId="0" applyAlignment="1">
      <alignment horizontal="left" vertical="center"/>
    </xf>
    <xf numFmtId="0" fontId="5" fillId="3" borderId="0" xfId="0" applyFont="1" applyFill="1" applyAlignment="1">
      <alignment horizontal="left" vertical="top" wrapText="1" indent="1"/>
    </xf>
    <xf numFmtId="0" fontId="5" fillId="3" borderId="20" xfId="0" applyFont="1" applyFill="1" applyBorder="1" applyAlignment="1">
      <alignment horizontal="left" vertical="top" wrapText="1" indent="1"/>
    </xf>
    <xf numFmtId="0" fontId="12" fillId="4" borderId="7" xfId="0" applyFont="1" applyFill="1" applyBorder="1" applyAlignment="1">
      <alignment horizontal="left" vertical="center" wrapText="1" indent="3"/>
    </xf>
    <xf numFmtId="0" fontId="12" fillId="17" borderId="7" xfId="0" applyFont="1" applyFill="1" applyBorder="1" applyAlignment="1">
      <alignment horizontal="left" vertical="center" wrapText="1" indent="3"/>
    </xf>
    <xf numFmtId="0" fontId="12" fillId="4" borderId="19" xfId="0" applyFont="1" applyFill="1" applyBorder="1" applyAlignment="1">
      <alignment horizontal="left" vertical="center" wrapText="1" indent="3"/>
    </xf>
    <xf numFmtId="0" fontId="12" fillId="4" borderId="7" xfId="0" applyFont="1" applyFill="1" applyBorder="1" applyAlignment="1">
      <alignment horizontal="left" vertical="center" wrapText="1" indent="1"/>
    </xf>
    <xf numFmtId="0" fontId="12" fillId="2" borderId="7" xfId="0" applyFont="1" applyFill="1" applyBorder="1" applyAlignment="1">
      <alignment horizontal="left" vertical="center" wrapText="1" indent="3"/>
    </xf>
    <xf numFmtId="0" fontId="32" fillId="3" borderId="4" xfId="0" applyFont="1" applyFill="1" applyBorder="1" applyAlignment="1">
      <alignment horizontal="center" vertical="center" wrapText="1"/>
    </xf>
    <xf numFmtId="0" fontId="5" fillId="19" borderId="42" xfId="0" applyFont="1" applyFill="1" applyBorder="1" applyAlignment="1">
      <alignment horizontal="center" vertical="center" wrapText="1"/>
    </xf>
    <xf numFmtId="0" fontId="5" fillId="19" borderId="41" xfId="0" applyFont="1" applyFill="1" applyBorder="1" applyAlignment="1">
      <alignment horizontal="center" vertical="center" wrapText="1"/>
    </xf>
    <xf numFmtId="0" fontId="5" fillId="19" borderId="43"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12" fillId="20" borderId="2" xfId="0" applyFont="1" applyFill="1" applyBorder="1" applyAlignment="1">
      <alignment horizontal="center" vertical="top" wrapText="1"/>
    </xf>
    <xf numFmtId="0" fontId="12" fillId="20" borderId="2" xfId="0" applyFont="1" applyFill="1" applyBorder="1" applyAlignment="1">
      <alignment vertical="center" wrapText="1"/>
    </xf>
    <xf numFmtId="0" fontId="5" fillId="3" borderId="19" xfId="0" applyFont="1" applyFill="1" applyBorder="1" applyAlignment="1">
      <alignment horizontal="left" vertical="top" wrapText="1" indent="1"/>
    </xf>
    <xf numFmtId="0" fontId="12" fillId="0" borderId="0" xfId="0" applyFont="1" applyAlignment="1">
      <alignment horizontal="left" vertical="center" wrapText="1" indent="1"/>
    </xf>
    <xf numFmtId="0" fontId="40" fillId="0" borderId="0" xfId="1" applyAlignment="1">
      <alignment horizontal="left" vertical="center" wrapText="1" indent="1"/>
    </xf>
    <xf numFmtId="0" fontId="0" fillId="0" borderId="19" xfId="0" applyBorder="1" applyAlignment="1">
      <alignment horizontal="left" vertical="center" wrapText="1" indent="1"/>
    </xf>
    <xf numFmtId="0" fontId="12" fillId="0" borderId="2" xfId="0" applyFont="1" applyBorder="1" applyAlignment="1">
      <alignment horizontal="left" vertical="center" wrapText="1" indent="1"/>
    </xf>
    <xf numFmtId="0" fontId="12" fillId="20" borderId="2" xfId="0" applyFont="1" applyFill="1" applyBorder="1" applyAlignment="1">
      <alignment horizontal="left" vertical="center" wrapText="1" indent="1"/>
    </xf>
    <xf numFmtId="0" fontId="0" fillId="4" borderId="2" xfId="0" applyFill="1" applyBorder="1" applyAlignment="1">
      <alignment horizontal="left" vertical="top" wrapText="1" indent="1"/>
    </xf>
    <xf numFmtId="0" fontId="0" fillId="0" borderId="2" xfId="0" applyBorder="1" applyAlignment="1">
      <alignment horizontal="left" vertical="top" wrapText="1" indent="1"/>
    </xf>
    <xf numFmtId="0" fontId="43" fillId="2" borderId="2" xfId="0" applyFont="1" applyFill="1" applyBorder="1" applyAlignment="1">
      <alignment horizontal="left" vertical="center" wrapText="1" indent="1"/>
    </xf>
    <xf numFmtId="0" fontId="43" fillId="0" borderId="2" xfId="0" applyFont="1" applyBorder="1" applyAlignment="1">
      <alignment horizontal="left" vertical="center" wrapText="1" indent="1"/>
    </xf>
    <xf numFmtId="0" fontId="12" fillId="0" borderId="0" xfId="0" applyFont="1" applyAlignment="1">
      <alignment horizontal="left" vertical="top" wrapText="1" indent="1"/>
    </xf>
    <xf numFmtId="0" fontId="8" fillId="21" borderId="40" xfId="0" applyFont="1" applyFill="1" applyBorder="1" applyAlignment="1">
      <alignment horizontal="center" vertical="center"/>
    </xf>
    <xf numFmtId="0" fontId="0" fillId="0" borderId="40" xfId="0" applyBorder="1" applyAlignment="1">
      <alignment horizontal="left" vertical="center" wrapText="1" indent="1"/>
    </xf>
    <xf numFmtId="0" fontId="0" fillId="0" borderId="40" xfId="0" applyBorder="1" applyAlignment="1">
      <alignment horizontal="center" vertical="center" wrapText="1"/>
    </xf>
    <xf numFmtId="0" fontId="0" fillId="4" borderId="40" xfId="0" applyFill="1" applyBorder="1" applyAlignment="1">
      <alignment horizontal="left" vertical="center" wrapText="1" indent="1"/>
    </xf>
    <xf numFmtId="0" fontId="0" fillId="4" borderId="40" xfId="0" applyFill="1" applyBorder="1" applyAlignment="1">
      <alignment horizontal="center" vertical="center" wrapText="1"/>
    </xf>
    <xf numFmtId="9" fontId="0" fillId="0" borderId="40" xfId="0" applyNumberFormat="1" applyBorder="1" applyAlignment="1">
      <alignment horizontal="center" vertical="center" wrapText="1"/>
    </xf>
    <xf numFmtId="0" fontId="0" fillId="4" borderId="45" xfId="0" applyFill="1" applyBorder="1" applyAlignment="1">
      <alignment horizontal="left" vertical="center" wrapText="1" indent="1"/>
    </xf>
    <xf numFmtId="0" fontId="0" fillId="4" borderId="45" xfId="0" applyFill="1" applyBorder="1" applyAlignment="1">
      <alignment horizontal="center" vertical="center" wrapText="1"/>
    </xf>
    <xf numFmtId="0" fontId="5" fillId="19" borderId="49" xfId="0" applyFont="1" applyFill="1" applyBorder="1" applyAlignment="1">
      <alignment horizontal="center" vertical="center" wrapText="1"/>
    </xf>
    <xf numFmtId="0" fontId="12" fillId="20" borderId="40" xfId="0" applyFont="1" applyFill="1" applyBorder="1" applyAlignment="1">
      <alignment vertical="center" wrapText="1"/>
    </xf>
    <xf numFmtId="0" fontId="12" fillId="2" borderId="40" xfId="0" applyFont="1" applyFill="1" applyBorder="1" applyAlignment="1">
      <alignment horizontal="center" vertical="top" wrapText="1"/>
    </xf>
    <xf numFmtId="0" fontId="12" fillId="3" borderId="40" xfId="0" applyFont="1" applyFill="1" applyBorder="1" applyAlignment="1">
      <alignment horizontal="center" vertical="top" wrapText="1"/>
    </xf>
    <xf numFmtId="0" fontId="12" fillId="4" borderId="40" xfId="0" applyFont="1" applyFill="1" applyBorder="1" applyAlignment="1">
      <alignment horizontal="left" vertical="center" wrapText="1" indent="1"/>
    </xf>
    <xf numFmtId="0" fontId="12" fillId="2" borderId="40" xfId="0" applyFont="1" applyFill="1" applyBorder="1" applyAlignment="1">
      <alignment horizontal="left" vertical="center" wrapText="1" indent="1"/>
    </xf>
    <xf numFmtId="0" fontId="0" fillId="4" borderId="40" xfId="0" applyFill="1" applyBorder="1" applyAlignment="1">
      <alignment horizontal="left" vertical="top" wrapText="1" indent="1"/>
    </xf>
    <xf numFmtId="0" fontId="0" fillId="4" borderId="40" xfId="0" applyFill="1" applyBorder="1" applyAlignment="1">
      <alignment vertical="top" wrapText="1"/>
    </xf>
    <xf numFmtId="0" fontId="0" fillId="0" borderId="40" xfId="0" applyBorder="1" applyAlignment="1">
      <alignment vertical="top" wrapText="1"/>
    </xf>
    <xf numFmtId="0" fontId="21" fillId="4" borderId="40" xfId="0" applyFont="1" applyFill="1" applyBorder="1" applyAlignment="1">
      <alignment horizontal="left" vertical="center" wrapText="1" indent="1"/>
    </xf>
    <xf numFmtId="0" fontId="21" fillId="2" borderId="40" xfId="0" applyFont="1" applyFill="1" applyBorder="1" applyAlignment="1">
      <alignment horizontal="left" vertical="center" wrapText="1" indent="1"/>
    </xf>
    <xf numFmtId="0" fontId="21" fillId="0" borderId="40" xfId="0" applyFont="1" applyBorder="1" applyAlignment="1">
      <alignment horizontal="left" vertical="center" wrapText="1" indent="1"/>
    </xf>
    <xf numFmtId="0" fontId="12" fillId="0" borderId="40" xfId="0" applyFont="1" applyBorder="1" applyAlignment="1">
      <alignment horizontal="left" vertical="top" wrapText="1" indent="1"/>
    </xf>
    <xf numFmtId="0" fontId="0" fillId="0" borderId="40" xfId="0" applyBorder="1" applyAlignment="1">
      <alignment horizontal="left" vertical="top" wrapText="1" indent="1"/>
    </xf>
    <xf numFmtId="0" fontId="12" fillId="20" borderId="50" xfId="0" applyFont="1" applyFill="1" applyBorder="1" applyAlignment="1">
      <alignment horizontal="center" vertical="center" wrapText="1"/>
    </xf>
    <xf numFmtId="0" fontId="12" fillId="20" borderId="0" xfId="0" applyFont="1" applyFill="1" applyAlignment="1">
      <alignment horizontal="center" vertical="center" wrapText="1"/>
    </xf>
    <xf numFmtId="0" fontId="5" fillId="3" borderId="7" xfId="0" applyFont="1" applyFill="1" applyBorder="1" applyAlignment="1">
      <alignment horizontal="left" vertical="top" wrapText="1" indent="1"/>
    </xf>
    <xf numFmtId="0" fontId="12" fillId="0" borderId="40" xfId="0" applyFont="1" applyBorder="1" applyAlignment="1">
      <alignment horizontal="left" vertical="center" wrapText="1" indent="1"/>
    </xf>
    <xf numFmtId="0" fontId="0" fillId="0" borderId="40" xfId="0" applyBorder="1" applyAlignment="1">
      <alignment horizontal="left" wrapText="1" indent="1"/>
    </xf>
    <xf numFmtId="0" fontId="12" fillId="3" borderId="40" xfId="0" applyFont="1" applyFill="1" applyBorder="1" applyAlignment="1">
      <alignment horizontal="left" vertical="center" wrapText="1"/>
    </xf>
    <xf numFmtId="0" fontId="12" fillId="3" borderId="40"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40" fillId="0" borderId="40" xfId="1" applyBorder="1" applyAlignment="1">
      <alignment horizontal="left" wrapText="1" indent="1"/>
    </xf>
    <xf numFmtId="0" fontId="0" fillId="0" borderId="51" xfId="0" applyBorder="1" applyAlignment="1">
      <alignment wrapText="1"/>
    </xf>
    <xf numFmtId="0" fontId="0" fillId="0" borderId="40" xfId="0" applyBorder="1" applyAlignment="1">
      <alignment wrapText="1"/>
    </xf>
    <xf numFmtId="0" fontId="50" fillId="0" borderId="40" xfId="0" applyFont="1" applyBorder="1" applyAlignment="1">
      <alignment wrapText="1"/>
    </xf>
    <xf numFmtId="0" fontId="0" fillId="2" borderId="7" xfId="0" applyFill="1" applyBorder="1" applyAlignment="1">
      <alignment horizontal="left" indent="1"/>
    </xf>
    <xf numFmtId="0" fontId="0" fillId="2" borderId="0" xfId="0" applyFill="1" applyAlignment="1">
      <alignment horizontal="left" indent="1"/>
    </xf>
    <xf numFmtId="0" fontId="0" fillId="2" borderId="18" xfId="0" applyFill="1" applyBorder="1" applyAlignment="1">
      <alignment horizontal="left" indent="1"/>
    </xf>
    <xf numFmtId="0" fontId="0" fillId="4" borderId="7" xfId="0" applyFill="1" applyBorder="1" applyAlignment="1">
      <alignment horizontal="left" wrapText="1" indent="1"/>
    </xf>
    <xf numFmtId="0" fontId="0" fillId="4" borderId="0" xfId="0" applyFill="1" applyAlignment="1">
      <alignment horizontal="left" wrapText="1" indent="1"/>
    </xf>
    <xf numFmtId="0" fontId="0" fillId="4" borderId="18" xfId="0" applyFill="1" applyBorder="1" applyAlignment="1">
      <alignment horizontal="left" wrapText="1" indent="1"/>
    </xf>
    <xf numFmtId="0" fontId="0" fillId="4" borderId="7" xfId="0" applyFill="1" applyBorder="1" applyAlignment="1">
      <alignment horizontal="left" indent="1"/>
    </xf>
    <xf numFmtId="0" fontId="0" fillId="4" borderId="0" xfId="0" applyFill="1" applyAlignment="1">
      <alignment horizontal="left" indent="1"/>
    </xf>
    <xf numFmtId="0" fontId="0" fillId="4" borderId="18" xfId="0" applyFill="1" applyBorder="1" applyAlignment="1">
      <alignment horizontal="left" indent="1"/>
    </xf>
    <xf numFmtId="0" fontId="10" fillId="4" borderId="7"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4" borderId="18" xfId="0" applyFont="1" applyFill="1" applyBorder="1" applyAlignment="1">
      <alignment horizontal="left" vertical="center" wrapText="1" indent="1"/>
    </xf>
    <xf numFmtId="0" fontId="38" fillId="18" borderId="0" xfId="0" applyFont="1" applyFill="1" applyAlignment="1">
      <alignment horizontal="left" vertical="center" wrapText="1" indent="1"/>
    </xf>
    <xf numFmtId="0" fontId="5" fillId="18" borderId="0" xfId="0" applyFont="1" applyFill="1" applyAlignment="1">
      <alignment horizontal="left" vertical="center" wrapText="1" indent="1"/>
    </xf>
    <xf numFmtId="0" fontId="0" fillId="4" borderId="0" xfId="0" applyFill="1" applyAlignment="1">
      <alignment horizontal="left" vertical="center" wrapText="1" indent="1"/>
    </xf>
    <xf numFmtId="0" fontId="0" fillId="2" borderId="4" xfId="0" applyFill="1" applyBorder="1" applyAlignment="1">
      <alignment horizontal="left" vertical="center" wrapText="1" indent="1"/>
    </xf>
    <xf numFmtId="0" fontId="0" fillId="2" borderId="16" xfId="0" applyFill="1" applyBorder="1" applyAlignment="1">
      <alignment horizontal="left" vertical="center" wrapText="1" indent="1"/>
    </xf>
    <xf numFmtId="0" fontId="0" fillId="2" borderId="17" xfId="0" applyFill="1" applyBorder="1" applyAlignment="1">
      <alignment horizontal="left" vertical="center" wrapText="1" indent="1"/>
    </xf>
    <xf numFmtId="0" fontId="0" fillId="4" borderId="7" xfId="0" applyFill="1" applyBorder="1" applyAlignment="1">
      <alignment horizontal="left" vertical="top" wrapText="1"/>
    </xf>
    <xf numFmtId="0" fontId="0" fillId="4" borderId="0" xfId="0" applyFill="1" applyAlignment="1">
      <alignment horizontal="left" vertical="top" wrapText="1"/>
    </xf>
    <xf numFmtId="0" fontId="0" fillId="4" borderId="18" xfId="0" applyFill="1" applyBorder="1" applyAlignment="1">
      <alignment horizontal="left" vertical="top" wrapText="1"/>
    </xf>
    <xf numFmtId="0" fontId="0" fillId="4" borderId="7" xfId="0" applyFill="1" applyBorder="1" applyAlignment="1">
      <alignment horizontal="left" vertical="top" wrapText="1" indent="1"/>
    </xf>
    <xf numFmtId="0" fontId="0" fillId="4" borderId="0" xfId="0" applyFill="1" applyAlignment="1">
      <alignment horizontal="left" vertical="top" wrapText="1" indent="1"/>
    </xf>
    <xf numFmtId="0" fontId="0" fillId="4" borderId="18" xfId="0" applyFill="1" applyBorder="1" applyAlignment="1">
      <alignment horizontal="left" vertical="top" wrapText="1" inden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wrapText="1" indent="1"/>
    </xf>
    <xf numFmtId="0" fontId="0" fillId="2" borderId="20" xfId="0" applyFill="1" applyBorder="1" applyAlignment="1">
      <alignment horizontal="left" wrapText="1" indent="1"/>
    </xf>
    <xf numFmtId="0" fontId="0" fillId="2" borderId="21" xfId="0" applyFill="1" applyBorder="1" applyAlignment="1">
      <alignment horizontal="left" wrapText="1" indent="1"/>
    </xf>
    <xf numFmtId="0" fontId="0" fillId="2" borderId="7" xfId="0" applyFill="1" applyBorder="1" applyAlignment="1">
      <alignment horizontal="left" wrapText="1" indent="3"/>
    </xf>
    <xf numFmtId="0" fontId="0" fillId="2" borderId="0" xfId="0" applyFill="1" applyAlignment="1">
      <alignment horizontal="left" wrapText="1" indent="3"/>
    </xf>
    <xf numFmtId="0" fontId="0" fillId="2" borderId="18" xfId="0" applyFill="1" applyBorder="1" applyAlignment="1">
      <alignment horizontal="left" wrapText="1" indent="3"/>
    </xf>
    <xf numFmtId="0" fontId="0" fillId="2" borderId="7" xfId="0" applyFill="1" applyBorder="1" applyAlignment="1">
      <alignment horizontal="left" vertical="top" wrapText="1" indent="1"/>
    </xf>
    <xf numFmtId="0" fontId="0" fillId="2" borderId="0" xfId="0" applyFill="1" applyAlignment="1">
      <alignment horizontal="left" vertical="top" wrapText="1" indent="1"/>
    </xf>
    <xf numFmtId="0" fontId="0" fillId="2" borderId="18" xfId="0" applyFill="1" applyBorder="1" applyAlignment="1">
      <alignment horizontal="left" vertical="top" wrapText="1" indent="1"/>
    </xf>
    <xf numFmtId="0" fontId="9" fillId="2" borderId="7" xfId="0" applyFont="1" applyFill="1" applyBorder="1" applyAlignment="1">
      <alignment horizontal="left" vertical="center" wrapText="1" indent="3"/>
    </xf>
    <xf numFmtId="0" fontId="9" fillId="2" borderId="0" xfId="0" applyFont="1" applyFill="1" applyAlignment="1">
      <alignment horizontal="left" vertical="center" wrapText="1" indent="3"/>
    </xf>
    <xf numFmtId="0" fontId="9" fillId="2" borderId="18" xfId="0" applyFont="1" applyFill="1" applyBorder="1" applyAlignment="1">
      <alignment horizontal="left" vertical="center" wrapText="1" indent="3"/>
    </xf>
    <xf numFmtId="0" fontId="5" fillId="3" borderId="0" xfId="0" applyFont="1" applyFill="1" applyAlignment="1">
      <alignment horizontal="left" vertical="top" wrapText="1" indent="1"/>
    </xf>
    <xf numFmtId="0" fontId="42" fillId="0" borderId="40" xfId="0" applyFont="1" applyBorder="1" applyAlignment="1">
      <alignment horizontal="center" vertical="center" wrapText="1"/>
    </xf>
    <xf numFmtId="0" fontId="46" fillId="22" borderId="44" xfId="0" applyFont="1" applyFill="1" applyBorder="1" applyAlignment="1">
      <alignment horizontal="center" vertical="center" wrapText="1"/>
    </xf>
    <xf numFmtId="0" fontId="42" fillId="4" borderId="40" xfId="0" applyFont="1" applyFill="1" applyBorder="1" applyAlignment="1">
      <alignment horizontal="center" vertical="center" wrapText="1"/>
    </xf>
    <xf numFmtId="0" fontId="45" fillId="0" borderId="0" xfId="0" applyFont="1" applyAlignment="1">
      <alignment horizontal="left"/>
    </xf>
    <xf numFmtId="0" fontId="42" fillId="4" borderId="45" xfId="0" applyFont="1" applyFill="1" applyBorder="1" applyAlignment="1">
      <alignment horizontal="center" vertical="center" wrapText="1"/>
    </xf>
    <xf numFmtId="0" fontId="42" fillId="4" borderId="46" xfId="0" applyFont="1" applyFill="1" applyBorder="1" applyAlignment="1">
      <alignment horizontal="center" vertical="center" wrapText="1"/>
    </xf>
    <xf numFmtId="0" fontId="42" fillId="4" borderId="47" xfId="0" applyFont="1" applyFill="1" applyBorder="1" applyAlignment="1">
      <alignment horizontal="center" vertical="center" wrapText="1"/>
    </xf>
    <xf numFmtId="0" fontId="42" fillId="0" borderId="45"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5" fillId="0" borderId="48" xfId="0" applyFont="1" applyBorder="1" applyAlignment="1">
      <alignment horizontal="left"/>
    </xf>
    <xf numFmtId="0" fontId="12" fillId="3" borderId="7" xfId="0" applyFont="1" applyFill="1" applyBorder="1" applyAlignment="1">
      <alignment horizontal="center" vertical="top" wrapText="1"/>
    </xf>
    <xf numFmtId="0" fontId="12" fillId="3" borderId="0" xfId="0" applyFont="1" applyFill="1" applyAlignment="1">
      <alignment horizontal="center" vertical="top" wrapText="1"/>
    </xf>
    <xf numFmtId="0" fontId="12" fillId="3" borderId="7" xfId="0" applyFont="1" applyFill="1" applyBorder="1" applyAlignment="1">
      <alignment horizontal="center" vertical="center" wrapText="1"/>
    </xf>
    <xf numFmtId="0" fontId="12" fillId="3" borderId="0" xfId="0" applyFont="1" applyFill="1" applyAlignment="1">
      <alignment horizontal="center" vertical="center" wrapText="1"/>
    </xf>
    <xf numFmtId="0" fontId="0" fillId="2" borderId="2" xfId="0" applyFill="1" applyBorder="1" applyAlignment="1">
      <alignment horizontal="left" vertical="top" wrapText="1" indent="1"/>
    </xf>
    <xf numFmtId="0" fontId="24" fillId="5" borderId="0" xfId="0" applyFont="1" applyFill="1" applyAlignment="1">
      <alignment horizontal="left" vertical="top"/>
    </xf>
    <xf numFmtId="0" fontId="31" fillId="2" borderId="25" xfId="0" applyFont="1" applyFill="1" applyBorder="1" applyAlignment="1">
      <alignment horizontal="center" vertical="top" wrapText="1"/>
    </xf>
    <xf numFmtId="0" fontId="27" fillId="0" borderId="22" xfId="0" applyFont="1" applyBorder="1" applyAlignment="1">
      <alignment horizontal="left" vertical="center" wrapText="1"/>
    </xf>
    <xf numFmtId="0" fontId="27" fillId="0" borderId="6" xfId="0" applyFont="1" applyBorder="1" applyAlignment="1">
      <alignment horizontal="left" vertical="center" wrapText="1"/>
    </xf>
    <xf numFmtId="0" fontId="30" fillId="14" borderId="2" xfId="0" applyFont="1" applyFill="1" applyBorder="1" applyAlignment="1">
      <alignment horizontal="center" vertical="center" wrapText="1"/>
    </xf>
    <xf numFmtId="0" fontId="22" fillId="15" borderId="32" xfId="0" applyFont="1" applyFill="1" applyBorder="1" applyAlignment="1">
      <alignment horizontal="right" vertical="center" indent="1"/>
    </xf>
    <xf numFmtId="0" fontId="23" fillId="3" borderId="11" xfId="0" applyFont="1" applyFill="1" applyBorder="1" applyAlignment="1">
      <alignment horizontal="right" vertical="center" indent="1"/>
    </xf>
    <xf numFmtId="0" fontId="23" fillId="16" borderId="11" xfId="0" applyFont="1" applyFill="1" applyBorder="1" applyAlignment="1">
      <alignment horizontal="center" vertical="center" wrapText="1"/>
    </xf>
    <xf numFmtId="0" fontId="23" fillId="16" borderId="33" xfId="0" applyFont="1" applyFill="1" applyBorder="1" applyAlignment="1">
      <alignment horizontal="center" vertical="center"/>
    </xf>
    <xf numFmtId="0" fontId="18" fillId="11" borderId="34" xfId="0" applyFont="1" applyFill="1" applyBorder="1" applyAlignment="1">
      <alignment horizontal="left" vertical="center" indent="1"/>
    </xf>
    <xf numFmtId="0" fontId="18" fillId="11" borderId="13" xfId="0" applyFont="1" applyFill="1" applyBorder="1" applyAlignment="1">
      <alignment horizontal="left" vertical="center" indent="1"/>
    </xf>
    <xf numFmtId="0" fontId="20" fillId="12" borderId="23" xfId="0" applyFont="1" applyFill="1" applyBorder="1" applyAlignment="1">
      <alignment horizontal="center" vertical="center"/>
    </xf>
    <xf numFmtId="0" fontId="20" fillId="12" borderId="35" xfId="0" applyFont="1" applyFill="1" applyBorder="1" applyAlignment="1">
      <alignment horizontal="center" vertical="center"/>
    </xf>
    <xf numFmtId="0" fontId="33" fillId="15" borderId="39" xfId="0" applyFont="1" applyFill="1" applyBorder="1" applyAlignment="1">
      <alignment horizontal="center" vertical="center"/>
    </xf>
    <xf numFmtId="0" fontId="33" fillId="15" borderId="20" xfId="0" applyFont="1" applyFill="1" applyBorder="1" applyAlignment="1">
      <alignment horizontal="center" vertical="center"/>
    </xf>
    <xf numFmtId="0" fontId="21" fillId="5" borderId="31" xfId="0" applyFont="1" applyFill="1" applyBorder="1" applyAlignment="1">
      <alignment horizontal="left" vertical="center" indent="1"/>
    </xf>
    <xf numFmtId="0" fontId="21" fillId="0" borderId="1" xfId="0" applyFont="1" applyBorder="1" applyAlignment="1">
      <alignment horizontal="left" vertical="center" indent="1"/>
    </xf>
    <xf numFmtId="0" fontId="21" fillId="5" borderId="1" xfId="0" applyFont="1" applyFill="1" applyBorder="1" applyAlignment="1">
      <alignment horizontal="center" vertical="center" wrapText="1"/>
    </xf>
    <xf numFmtId="0" fontId="21" fillId="0" borderId="30" xfId="0" applyFont="1" applyBorder="1" applyAlignment="1">
      <alignment horizontal="center" vertical="center"/>
    </xf>
    <xf numFmtId="0" fontId="21" fillId="5" borderId="36" xfId="0" applyFont="1" applyFill="1" applyBorder="1" applyAlignment="1">
      <alignment horizontal="left" vertical="center" indent="1"/>
    </xf>
    <xf numFmtId="0" fontId="21" fillId="0" borderId="37" xfId="0" applyFont="1" applyBorder="1" applyAlignment="1">
      <alignment horizontal="left" vertical="center" indent="1"/>
    </xf>
    <xf numFmtId="0" fontId="21" fillId="5" borderId="37" xfId="0" applyFont="1" applyFill="1" applyBorder="1" applyAlignment="1">
      <alignment horizontal="center" vertical="center" wrapText="1"/>
    </xf>
    <xf numFmtId="0" fontId="21" fillId="0" borderId="38" xfId="0" applyFont="1" applyBorder="1" applyAlignment="1">
      <alignment horizontal="center" vertical="center"/>
    </xf>
    <xf numFmtId="0" fontId="18" fillId="11" borderId="27" xfId="0" applyFont="1" applyFill="1" applyBorder="1" applyAlignment="1">
      <alignment horizontal="left" vertical="center" indent="1"/>
    </xf>
    <xf numFmtId="0" fontId="18" fillId="11" borderId="9" xfId="0" applyFont="1" applyFill="1" applyBorder="1" applyAlignment="1">
      <alignment horizontal="left" vertical="center" indent="1"/>
    </xf>
    <xf numFmtId="0" fontId="20" fillId="12" borderId="8" xfId="0" applyFont="1" applyFill="1" applyBorder="1" applyAlignment="1">
      <alignment horizontal="center" vertical="center"/>
    </xf>
    <xf numFmtId="0" fontId="20" fillId="12" borderId="28" xfId="0" applyFont="1" applyFill="1" applyBorder="1" applyAlignment="1">
      <alignment horizontal="center" vertical="center"/>
    </xf>
    <xf numFmtId="0" fontId="21" fillId="5" borderId="29" xfId="0" applyFont="1" applyFill="1" applyBorder="1" applyAlignment="1">
      <alignment horizontal="left" vertical="center" indent="1"/>
    </xf>
    <xf numFmtId="0" fontId="21" fillId="0" borderId="10" xfId="0" applyFont="1" applyBorder="1" applyAlignment="1">
      <alignment horizontal="left" vertical="center" indent="1"/>
    </xf>
  </cellXfs>
  <cellStyles count="2">
    <cellStyle name="Hyperlink" xfId="1" builtinId="8"/>
    <cellStyle name="Normal" xfId="0" builtinId="0"/>
  </cellStyles>
  <dxfs count="21">
    <dxf>
      <font>
        <strike val="0"/>
      </font>
      <fill>
        <patternFill>
          <bgColor theme="0" tint="-0.14996795556505021"/>
        </patternFill>
      </fill>
      <border>
        <left style="thin">
          <color auto="1"/>
        </left>
        <right style="thin">
          <color auto="1"/>
        </right>
        <top style="thin">
          <color auto="1"/>
        </top>
        <bottom style="thin">
          <color auto="1"/>
        </bottom>
        <vertical/>
        <horizontal/>
      </border>
    </dxf>
    <dxf>
      <font>
        <color rgb="FFC00000"/>
      </font>
    </dxf>
    <dxf>
      <font>
        <color theme="9" tint="-0.24994659260841701"/>
      </font>
    </dxf>
    <dxf>
      <font>
        <u val="none"/>
        <color theme="4" tint="-0.24994659260841701"/>
      </font>
    </dxf>
    <dxf>
      <font>
        <color theme="9" tint="-0.24994659260841701"/>
      </font>
    </dxf>
    <dxf>
      <font>
        <color rgb="FFC00000"/>
      </font>
    </dxf>
    <dxf>
      <font>
        <color theme="9" tint="-0.24994659260841701"/>
      </font>
    </dxf>
    <dxf>
      <font>
        <u val="none"/>
        <color theme="4" tint="-0.24994659260841701"/>
      </font>
    </dxf>
    <dxf>
      <font>
        <color theme="9" tint="-0.24994659260841701"/>
      </font>
    </dxf>
    <dxf>
      <font>
        <color rgb="FFC00000"/>
      </font>
    </dxf>
    <dxf>
      <font>
        <color theme="9" tint="-0.24994659260841701"/>
      </font>
    </dxf>
    <dxf>
      <font>
        <u val="none"/>
        <color theme="4" tint="-0.24994659260841701"/>
      </font>
    </dxf>
    <dxf>
      <font>
        <color theme="9" tint="-0.24994659260841701"/>
      </font>
    </dxf>
    <dxf>
      <font>
        <color rgb="FFC00000"/>
      </font>
    </dxf>
    <dxf>
      <font>
        <color theme="9" tint="-0.24994659260841701"/>
      </font>
    </dxf>
    <dxf>
      <font>
        <u val="none"/>
        <color theme="4" tint="-0.24994659260841701"/>
      </font>
    </dxf>
    <dxf>
      <font>
        <color theme="9" tint="-0.24994659260841701"/>
      </font>
    </dxf>
    <dxf>
      <font>
        <color rgb="FFC00000"/>
      </font>
    </dxf>
    <dxf>
      <font>
        <color theme="9" tint="-0.24994659260841701"/>
      </font>
    </dxf>
    <dxf>
      <font>
        <u val="none"/>
        <color theme="4"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146957</xdr:colOff>
      <xdr:row>3</xdr:row>
      <xdr:rowOff>502898</xdr:rowOff>
    </xdr:from>
    <xdr:to>
      <xdr:col>2</xdr:col>
      <xdr:colOff>3684814</xdr:colOff>
      <xdr:row>3</xdr:row>
      <xdr:rowOff>2261808</xdr:rowOff>
    </xdr:to>
    <xdr:pic>
      <xdr:nvPicPr>
        <xdr:cNvPr id="2" name="Picture 1">
          <a:extLst>
            <a:ext uri="{FF2B5EF4-FFF2-40B4-BE49-F238E27FC236}">
              <a16:creationId xmlns:a16="http://schemas.microsoft.com/office/drawing/2014/main" id="{22CBD632-6ECF-FC32-06FD-553D59FE30D6}"/>
            </a:ext>
          </a:extLst>
        </xdr:cNvPr>
        <xdr:cNvPicPr>
          <a:picLocks noChangeAspect="1"/>
        </xdr:cNvPicPr>
      </xdr:nvPicPr>
      <xdr:blipFill rotWithShape="1">
        <a:blip xmlns:r="http://schemas.openxmlformats.org/officeDocument/2006/relationships" r:embed="rId1"/>
        <a:srcRect t="20873" b="12838"/>
        <a:stretch/>
      </xdr:blipFill>
      <xdr:spPr>
        <a:xfrm>
          <a:off x="4829024" y="1781365"/>
          <a:ext cx="3537857" cy="1758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www.uscloud.com/" TargetMode="External"/><Relationship Id="rId2" Type="http://schemas.openxmlformats.org/officeDocument/2006/relationships/hyperlink" Target="mailto:marketing@uscloud.com" TargetMode="External"/><Relationship Id="rId1" Type="http://schemas.openxmlformats.org/officeDocument/2006/relationships/hyperlink" Target="https://www.google.com/search?q=us+cloud&amp;oq=us+cloud&amp;aqs=chrome.0.69i59j69i60j69i65j69i60j69i65l2.936j0j4&amp;sourceid=chrome&amp;ie=UTF-8" TargetMode="External"/><Relationship Id="rId5" Type="http://schemas.openxmlformats.org/officeDocument/2006/relationships/drawing" Target="../drawings/drawing1.xml"/><Relationship Id="rId4" Type="http://schemas.openxmlformats.org/officeDocument/2006/relationships/hyperlink" Target="mailto:robert.perez@uscloud.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ary.baugher@usclo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9F88D-4B4E-6640-AADB-1308ABD9AF3C}">
  <dimension ref="A1:I19"/>
  <sheetViews>
    <sheetView topLeftCell="A10" zoomScale="150" zoomScaleNormal="150" workbookViewId="0">
      <selection activeCell="B9" sqref="B9:H9"/>
    </sheetView>
  </sheetViews>
  <sheetFormatPr baseColWidth="10" defaultColWidth="10.6640625" defaultRowHeight="16" x14ac:dyDescent="0.2"/>
  <cols>
    <col min="1" max="1" width="2.33203125" customWidth="1"/>
    <col min="2" max="7" width="11.6640625" customWidth="1"/>
    <col min="8" max="8" width="14.5" customWidth="1"/>
    <col min="9" max="9" width="2.33203125" customWidth="1"/>
  </cols>
  <sheetData>
    <row r="1" spans="1:9" ht="14.25" customHeight="1" x14ac:dyDescent="0.2">
      <c r="A1" s="64"/>
      <c r="B1" s="64"/>
      <c r="C1" s="64"/>
      <c r="D1" s="64"/>
      <c r="E1" s="64"/>
      <c r="F1" s="64"/>
      <c r="G1" s="64"/>
      <c r="H1" s="64"/>
      <c r="I1" s="64"/>
    </row>
    <row r="2" spans="1:9" s="81" customFormat="1" ht="91" customHeight="1" x14ac:dyDescent="0.2">
      <c r="A2" s="80"/>
      <c r="B2" s="153" t="s">
        <v>0</v>
      </c>
      <c r="C2" s="154"/>
      <c r="D2" s="154"/>
      <c r="E2" s="154"/>
      <c r="F2" s="154"/>
      <c r="G2" s="154"/>
      <c r="H2" s="154"/>
      <c r="I2" s="80"/>
    </row>
    <row r="3" spans="1:9" ht="22" customHeight="1" x14ac:dyDescent="0.2">
      <c r="A3" s="64"/>
      <c r="B3" s="78"/>
      <c r="C3" s="78"/>
      <c r="D3" s="78"/>
      <c r="E3" s="78"/>
      <c r="F3" s="78"/>
      <c r="G3" s="78"/>
      <c r="H3" s="79" t="s">
        <v>1</v>
      </c>
      <c r="I3" s="64"/>
    </row>
    <row r="4" spans="1:9" s="4" customFormat="1" ht="49" customHeight="1" x14ac:dyDescent="0.2">
      <c r="A4" s="65"/>
      <c r="B4" s="155" t="s">
        <v>2</v>
      </c>
      <c r="C4" s="155"/>
      <c r="D4" s="155"/>
      <c r="E4" s="155"/>
      <c r="F4" s="155"/>
      <c r="G4" s="155"/>
      <c r="H4" s="155"/>
      <c r="I4" s="65"/>
    </row>
    <row r="5" spans="1:9" x14ac:dyDescent="0.2">
      <c r="A5" s="64"/>
      <c r="B5" s="155"/>
      <c r="C5" s="155"/>
      <c r="D5" s="155"/>
      <c r="E5" s="155"/>
      <c r="F5" s="155"/>
      <c r="G5" s="155"/>
      <c r="H5" s="155"/>
      <c r="I5" s="64"/>
    </row>
    <row r="6" spans="1:9" x14ac:dyDescent="0.2">
      <c r="A6" s="64"/>
      <c r="B6" s="49"/>
      <c r="C6" s="49"/>
      <c r="D6" s="49"/>
      <c r="E6" s="49"/>
      <c r="F6" s="49"/>
      <c r="G6" s="49"/>
      <c r="H6" s="49"/>
      <c r="I6" s="64"/>
    </row>
    <row r="7" spans="1:9" s="4" customFormat="1" ht="247" customHeight="1" x14ac:dyDescent="0.2">
      <c r="A7" s="65"/>
      <c r="B7" s="156" t="s">
        <v>279</v>
      </c>
      <c r="C7" s="157"/>
      <c r="D7" s="157"/>
      <c r="E7" s="157"/>
      <c r="F7" s="157"/>
      <c r="G7" s="157"/>
      <c r="H7" s="158"/>
      <c r="I7" s="65"/>
    </row>
    <row r="8" spans="1:9" s="4" customFormat="1" ht="26" customHeight="1" x14ac:dyDescent="0.2">
      <c r="A8" s="65"/>
      <c r="B8" s="67" t="s">
        <v>3</v>
      </c>
      <c r="C8" s="40"/>
      <c r="D8" s="40"/>
      <c r="E8" s="40"/>
      <c r="F8" s="40"/>
      <c r="G8" s="40"/>
      <c r="H8" s="41"/>
      <c r="I8" s="65"/>
    </row>
    <row r="9" spans="1:9" ht="46" customHeight="1" x14ac:dyDescent="0.2">
      <c r="A9" s="64"/>
      <c r="B9" s="150" t="s">
        <v>280</v>
      </c>
      <c r="C9" s="151"/>
      <c r="D9" s="151"/>
      <c r="E9" s="151"/>
      <c r="F9" s="151"/>
      <c r="G9" s="151"/>
      <c r="H9" s="152"/>
      <c r="I9" s="64"/>
    </row>
    <row r="10" spans="1:9" ht="20" customHeight="1" x14ac:dyDescent="0.2">
      <c r="A10" s="64"/>
      <c r="B10" s="147" t="s">
        <v>4</v>
      </c>
      <c r="C10" s="148"/>
      <c r="D10" s="148"/>
      <c r="E10" s="148"/>
      <c r="F10" s="148"/>
      <c r="G10" s="148"/>
      <c r="H10" s="149"/>
      <c r="I10" s="64"/>
    </row>
    <row r="11" spans="1:9" s="11" customFormat="1" ht="22" customHeight="1" x14ac:dyDescent="0.2">
      <c r="A11" s="66"/>
      <c r="B11" s="144" t="s">
        <v>283</v>
      </c>
      <c r="C11" s="145"/>
      <c r="D11" s="145"/>
      <c r="E11" s="145"/>
      <c r="F11" s="145"/>
      <c r="G11" s="145"/>
      <c r="H11" s="146"/>
      <c r="I11" s="66"/>
    </row>
    <row r="12" spans="1:9" ht="17" customHeight="1" x14ac:dyDescent="0.2">
      <c r="A12" s="64"/>
      <c r="B12" s="147"/>
      <c r="C12" s="148"/>
      <c r="D12" s="148"/>
      <c r="E12" s="148"/>
      <c r="F12" s="148"/>
      <c r="G12" s="148"/>
      <c r="H12" s="149"/>
      <c r="I12" s="64"/>
    </row>
    <row r="13" spans="1:9" ht="27" customHeight="1" x14ac:dyDescent="0.2">
      <c r="A13" s="64"/>
      <c r="B13" s="141" t="s">
        <v>5</v>
      </c>
      <c r="C13" s="142"/>
      <c r="D13" s="142"/>
      <c r="E13" s="142"/>
      <c r="F13" s="142"/>
      <c r="G13" s="142"/>
      <c r="H13" s="143"/>
      <c r="I13" s="64"/>
    </row>
    <row r="14" spans="1:9" ht="24" customHeight="1" x14ac:dyDescent="0.2">
      <c r="A14" s="64"/>
      <c r="B14" s="141" t="s">
        <v>6</v>
      </c>
      <c r="C14" s="142"/>
      <c r="D14" s="142"/>
      <c r="E14" s="142"/>
      <c r="F14" s="142"/>
      <c r="G14" s="142"/>
      <c r="H14" s="143"/>
      <c r="I14" s="64"/>
    </row>
    <row r="15" spans="1:9" ht="24" customHeight="1" x14ac:dyDescent="0.2">
      <c r="A15" s="64"/>
      <c r="B15" s="141" t="s">
        <v>7</v>
      </c>
      <c r="C15" s="142"/>
      <c r="D15" s="142"/>
      <c r="E15" s="142"/>
      <c r="F15" s="142"/>
      <c r="G15" s="142"/>
      <c r="H15" s="143"/>
      <c r="I15" s="64"/>
    </row>
    <row r="16" spans="1:9" ht="24" customHeight="1" x14ac:dyDescent="0.2">
      <c r="A16" s="64"/>
      <c r="B16" s="141" t="s">
        <v>8</v>
      </c>
      <c r="C16" s="142"/>
      <c r="D16" s="142"/>
      <c r="E16" s="142"/>
      <c r="F16" s="142"/>
      <c r="G16" s="142"/>
      <c r="H16" s="143"/>
      <c r="I16" s="64"/>
    </row>
    <row r="17" spans="1:9" ht="24" customHeight="1" x14ac:dyDescent="0.2">
      <c r="A17" s="64"/>
      <c r="B17" s="141" t="s">
        <v>9</v>
      </c>
      <c r="C17" s="142"/>
      <c r="D17" s="142"/>
      <c r="E17" s="142"/>
      <c r="F17" s="142"/>
      <c r="G17" s="142"/>
      <c r="H17" s="143"/>
      <c r="I17" s="64"/>
    </row>
    <row r="18" spans="1:9" ht="24" customHeight="1" x14ac:dyDescent="0.2">
      <c r="A18" s="64"/>
      <c r="B18" s="141" t="s">
        <v>10</v>
      </c>
      <c r="C18" s="142"/>
      <c r="D18" s="142"/>
      <c r="E18" s="142"/>
      <c r="F18" s="142"/>
      <c r="G18" s="142"/>
      <c r="H18" s="143"/>
      <c r="I18" s="64"/>
    </row>
    <row r="19" spans="1:9" x14ac:dyDescent="0.2">
      <c r="A19" s="64"/>
      <c r="B19" s="54"/>
      <c r="C19" s="55"/>
      <c r="D19" s="55"/>
      <c r="E19" s="55"/>
      <c r="F19" s="55"/>
      <c r="G19" s="55"/>
      <c r="H19" s="56"/>
      <c r="I19" s="64"/>
    </row>
  </sheetData>
  <mergeCells count="13">
    <mergeCell ref="B11:H11"/>
    <mergeCell ref="B12:H12"/>
    <mergeCell ref="B9:H9"/>
    <mergeCell ref="B10:H10"/>
    <mergeCell ref="B2:H2"/>
    <mergeCell ref="B4:H5"/>
    <mergeCell ref="B7:H7"/>
    <mergeCell ref="B18:H18"/>
    <mergeCell ref="B16:H16"/>
    <mergeCell ref="B17:H17"/>
    <mergeCell ref="B13:H13"/>
    <mergeCell ref="B14:H14"/>
    <mergeCell ref="B15:H15"/>
  </mergeCells>
  <pageMargins left="0.5" right="0.5" top="0.5" bottom="0.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11BBD-32A2-7247-AAA0-A865E2201217}">
  <dimension ref="A1:I34"/>
  <sheetViews>
    <sheetView topLeftCell="A3" zoomScale="150" zoomScaleNormal="150" workbookViewId="0">
      <selection activeCell="B23" sqref="B23:H23"/>
    </sheetView>
  </sheetViews>
  <sheetFormatPr baseColWidth="10" defaultColWidth="10.6640625" defaultRowHeight="16" x14ac:dyDescent="0.2"/>
  <cols>
    <col min="1" max="1" width="2.33203125" style="1" customWidth="1"/>
    <col min="2" max="7" width="10.6640625" style="1"/>
    <col min="8" max="8" width="21" style="1" customWidth="1"/>
    <col min="9" max="9" width="2.33203125" style="1" customWidth="1"/>
    <col min="10" max="16384" width="10.6640625" style="1"/>
  </cols>
  <sheetData>
    <row r="1" spans="1:9" ht="14.25" customHeight="1" x14ac:dyDescent="0.2">
      <c r="A1" s="2"/>
      <c r="B1" s="2"/>
      <c r="C1" s="2"/>
      <c r="D1" s="2"/>
      <c r="E1" s="2"/>
      <c r="F1" s="2"/>
      <c r="G1" s="2"/>
      <c r="H1" s="2"/>
      <c r="I1" s="2"/>
    </row>
    <row r="2" spans="1:9" ht="54" customHeight="1" x14ac:dyDescent="0.2">
      <c r="A2" s="2"/>
      <c r="B2" s="180" t="s">
        <v>11</v>
      </c>
      <c r="C2" s="180"/>
      <c r="D2" s="180"/>
      <c r="E2" s="180"/>
      <c r="F2" s="180"/>
      <c r="G2" s="180"/>
      <c r="H2" s="180"/>
      <c r="I2" s="2"/>
    </row>
    <row r="3" spans="1:9" ht="44" customHeight="1" x14ac:dyDescent="0.2">
      <c r="A3" s="2"/>
      <c r="B3" s="156" t="s">
        <v>12</v>
      </c>
      <c r="C3" s="157"/>
      <c r="D3" s="157"/>
      <c r="E3" s="157"/>
      <c r="F3" s="157"/>
      <c r="G3" s="157"/>
      <c r="H3" s="158"/>
      <c r="I3" s="2"/>
    </row>
    <row r="4" spans="1:9" x14ac:dyDescent="0.2">
      <c r="A4" s="2"/>
      <c r="B4" s="42"/>
      <c r="C4" s="43"/>
      <c r="D4" s="43"/>
      <c r="E4" s="43"/>
      <c r="F4" s="43"/>
      <c r="G4" s="43"/>
      <c r="H4" s="44"/>
      <c r="I4" s="2"/>
    </row>
    <row r="5" spans="1:9" s="3" customFormat="1" ht="25" customHeight="1" x14ac:dyDescent="0.2">
      <c r="A5" s="5"/>
      <c r="B5" s="159" t="s">
        <v>13</v>
      </c>
      <c r="C5" s="160"/>
      <c r="D5" s="160"/>
      <c r="E5" s="160"/>
      <c r="F5" s="160"/>
      <c r="G5" s="160"/>
      <c r="H5" s="161"/>
      <c r="I5" s="5"/>
    </row>
    <row r="6" spans="1:9" s="7" customFormat="1" ht="18.5" customHeight="1" x14ac:dyDescent="0.2">
      <c r="A6" s="68"/>
      <c r="B6" s="162" t="s">
        <v>14</v>
      </c>
      <c r="C6" s="163"/>
      <c r="D6" s="163"/>
      <c r="E6" s="163"/>
      <c r="F6" s="163"/>
      <c r="G6" s="163"/>
      <c r="H6" s="164"/>
      <c r="I6" s="68"/>
    </row>
    <row r="7" spans="1:9" s="7" customFormat="1" ht="18.5" customHeight="1" x14ac:dyDescent="0.2">
      <c r="A7" s="68"/>
      <c r="B7" s="162" t="s">
        <v>285</v>
      </c>
      <c r="C7" s="163"/>
      <c r="D7" s="163"/>
      <c r="E7" s="163"/>
      <c r="F7" s="163"/>
      <c r="G7" s="163"/>
      <c r="H7" s="164"/>
      <c r="I7" s="68"/>
    </row>
    <row r="8" spans="1:9" s="7" customFormat="1" ht="18.5" customHeight="1" x14ac:dyDescent="0.2">
      <c r="A8" s="68"/>
      <c r="B8" s="162" t="s">
        <v>15</v>
      </c>
      <c r="C8" s="163"/>
      <c r="D8" s="163"/>
      <c r="E8" s="163"/>
      <c r="F8" s="163"/>
      <c r="G8" s="163"/>
      <c r="H8" s="164"/>
      <c r="I8" s="68"/>
    </row>
    <row r="9" spans="1:9" s="7" customFormat="1" ht="18.5" customHeight="1" x14ac:dyDescent="0.2">
      <c r="A9" s="68"/>
      <c r="B9" s="162" t="s">
        <v>16</v>
      </c>
      <c r="C9" s="163"/>
      <c r="D9" s="163"/>
      <c r="E9" s="163"/>
      <c r="F9" s="163"/>
      <c r="G9" s="163"/>
      <c r="H9" s="164"/>
      <c r="I9" s="68"/>
    </row>
    <row r="10" spans="1:9" s="7" customFormat="1" ht="18.5" customHeight="1" x14ac:dyDescent="0.2">
      <c r="A10" s="68"/>
      <c r="B10" s="162" t="s">
        <v>17</v>
      </c>
      <c r="C10" s="163"/>
      <c r="D10" s="163"/>
      <c r="E10" s="163"/>
      <c r="F10" s="163"/>
      <c r="G10" s="163"/>
      <c r="H10" s="164"/>
      <c r="I10" s="68"/>
    </row>
    <row r="11" spans="1:9" s="7" customFormat="1" ht="18.5" customHeight="1" x14ac:dyDescent="0.2">
      <c r="A11" s="68"/>
      <c r="B11" s="162" t="s">
        <v>18</v>
      </c>
      <c r="C11" s="163"/>
      <c r="D11" s="163"/>
      <c r="E11" s="163"/>
      <c r="F11" s="163"/>
      <c r="G11" s="163"/>
      <c r="H11" s="164"/>
      <c r="I11" s="68"/>
    </row>
    <row r="12" spans="1:9" s="7" customFormat="1" ht="18.5" customHeight="1" x14ac:dyDescent="0.2">
      <c r="A12" s="68"/>
      <c r="B12" s="162" t="s">
        <v>19</v>
      </c>
      <c r="C12" s="163"/>
      <c r="D12" s="163"/>
      <c r="E12" s="163"/>
      <c r="F12" s="163"/>
      <c r="G12" s="163"/>
      <c r="H12" s="164"/>
      <c r="I12" s="68"/>
    </row>
    <row r="13" spans="1:9" s="7" customFormat="1" ht="18.5" customHeight="1" x14ac:dyDescent="0.2">
      <c r="A13" s="68"/>
      <c r="B13" s="162" t="s">
        <v>20</v>
      </c>
      <c r="C13" s="163"/>
      <c r="D13" s="163"/>
      <c r="E13" s="163"/>
      <c r="F13" s="163"/>
      <c r="G13" s="163"/>
      <c r="H13" s="164"/>
      <c r="I13" s="68"/>
    </row>
    <row r="14" spans="1:9" s="7" customFormat="1" ht="18.5" customHeight="1" x14ac:dyDescent="0.2">
      <c r="A14" s="68"/>
      <c r="B14" s="162" t="s">
        <v>307</v>
      </c>
      <c r="C14" s="163"/>
      <c r="D14" s="163"/>
      <c r="E14" s="163"/>
      <c r="F14" s="163"/>
      <c r="G14" s="163"/>
      <c r="H14" s="164"/>
      <c r="I14" s="68"/>
    </row>
    <row r="15" spans="1:9" s="7" customFormat="1" ht="18.5" customHeight="1" x14ac:dyDescent="0.2">
      <c r="A15" s="68"/>
      <c r="B15" s="162"/>
      <c r="C15" s="163"/>
      <c r="D15" s="163"/>
      <c r="E15" s="163"/>
      <c r="F15" s="163"/>
      <c r="G15" s="163"/>
      <c r="H15" s="164"/>
      <c r="I15" s="68"/>
    </row>
    <row r="16" spans="1:9" s="7" customFormat="1" ht="18.5" customHeight="1" x14ac:dyDescent="0.2">
      <c r="A16" s="68"/>
      <c r="B16" s="45"/>
      <c r="C16" s="46"/>
      <c r="D16" s="46"/>
      <c r="E16" s="46"/>
      <c r="F16" s="46"/>
      <c r="G16" s="46"/>
      <c r="H16" s="47"/>
      <c r="I16" s="68"/>
    </row>
    <row r="17" spans="1:9" ht="18" customHeight="1" x14ac:dyDescent="0.2">
      <c r="A17" s="2"/>
      <c r="B17" s="48"/>
      <c r="C17" s="49"/>
      <c r="D17" s="49"/>
      <c r="E17" s="49"/>
      <c r="F17" s="49"/>
      <c r="G17" s="49"/>
      <c r="H17" s="50"/>
      <c r="I17" s="2"/>
    </row>
    <row r="18" spans="1:9" s="3" customFormat="1" ht="20" customHeight="1" x14ac:dyDescent="0.2">
      <c r="A18" s="5"/>
      <c r="B18" s="165" t="s">
        <v>21</v>
      </c>
      <c r="C18" s="166"/>
      <c r="D18" s="166"/>
      <c r="E18" s="166"/>
      <c r="F18" s="166"/>
      <c r="G18" s="166"/>
      <c r="H18" s="167"/>
      <c r="I18" s="5"/>
    </row>
    <row r="19" spans="1:9" s="3" customFormat="1" ht="18" customHeight="1" x14ac:dyDescent="0.2">
      <c r="A19" s="5"/>
      <c r="B19" s="174" t="s">
        <v>22</v>
      </c>
      <c r="C19" s="175"/>
      <c r="D19" s="175"/>
      <c r="E19" s="175"/>
      <c r="F19" s="175"/>
      <c r="G19" s="175"/>
      <c r="H19" s="176"/>
      <c r="I19" s="5"/>
    </row>
    <row r="20" spans="1:9" s="3" customFormat="1" ht="18" customHeight="1" x14ac:dyDescent="0.2">
      <c r="A20" s="5"/>
      <c r="B20" s="174" t="s">
        <v>23</v>
      </c>
      <c r="C20" s="175"/>
      <c r="D20" s="175"/>
      <c r="E20" s="175"/>
      <c r="F20" s="175"/>
      <c r="G20" s="175"/>
      <c r="H20" s="176"/>
      <c r="I20" s="5"/>
    </row>
    <row r="21" spans="1:9" s="3" customFormat="1" ht="18" customHeight="1" x14ac:dyDescent="0.2">
      <c r="A21" s="5"/>
      <c r="B21" s="174" t="s">
        <v>24</v>
      </c>
      <c r="C21" s="175"/>
      <c r="D21" s="175"/>
      <c r="E21" s="175"/>
      <c r="F21" s="175"/>
      <c r="G21" s="175"/>
      <c r="H21" s="176"/>
      <c r="I21" s="5"/>
    </row>
    <row r="22" spans="1:9" s="3" customFormat="1" ht="18" customHeight="1" x14ac:dyDescent="0.2">
      <c r="A22" s="5"/>
      <c r="B22" s="174" t="s">
        <v>308</v>
      </c>
      <c r="C22" s="175"/>
      <c r="D22" s="175"/>
      <c r="E22" s="175"/>
      <c r="F22" s="175"/>
      <c r="G22" s="175"/>
      <c r="H22" s="176"/>
      <c r="I22" s="5"/>
    </row>
    <row r="23" spans="1:9" x14ac:dyDescent="0.2">
      <c r="A23" s="2"/>
      <c r="B23" s="171" t="s">
        <v>25</v>
      </c>
      <c r="C23" s="172"/>
      <c r="D23" s="172"/>
      <c r="E23" s="172"/>
      <c r="F23" s="172"/>
      <c r="G23" s="172"/>
      <c r="H23" s="173"/>
      <c r="I23" s="2"/>
    </row>
    <row r="24" spans="1:9" x14ac:dyDescent="0.2">
      <c r="A24" s="2"/>
      <c r="B24" s="171" t="s">
        <v>26</v>
      </c>
      <c r="C24" s="172"/>
      <c r="D24" s="172"/>
      <c r="E24" s="172"/>
      <c r="F24" s="172"/>
      <c r="G24" s="172"/>
      <c r="H24" s="173"/>
      <c r="I24" s="2"/>
    </row>
    <row r="25" spans="1:9" x14ac:dyDescent="0.2">
      <c r="A25" s="2"/>
      <c r="B25" s="171" t="s">
        <v>27</v>
      </c>
      <c r="C25" s="172"/>
      <c r="D25" s="172"/>
      <c r="E25" s="172"/>
      <c r="F25" s="172"/>
      <c r="G25" s="172"/>
      <c r="H25" s="173"/>
      <c r="I25" s="2"/>
    </row>
    <row r="26" spans="1:9" ht="30" customHeight="1" x14ac:dyDescent="0.2">
      <c r="A26" s="2"/>
      <c r="B26" s="177" t="s">
        <v>28</v>
      </c>
      <c r="C26" s="178"/>
      <c r="D26" s="178"/>
      <c r="E26" s="178"/>
      <c r="F26" s="178"/>
      <c r="G26" s="178"/>
      <c r="H26" s="179"/>
      <c r="I26" s="2"/>
    </row>
    <row r="27" spans="1:9" x14ac:dyDescent="0.2">
      <c r="A27" s="2"/>
      <c r="B27" s="51"/>
      <c r="C27" s="52"/>
      <c r="D27" s="52"/>
      <c r="E27" s="52"/>
      <c r="F27" s="52"/>
      <c r="G27" s="52"/>
      <c r="H27" s="53"/>
      <c r="I27" s="2"/>
    </row>
    <row r="28" spans="1:9" s="3" customFormat="1" ht="20" customHeight="1" x14ac:dyDescent="0.2">
      <c r="A28" s="5"/>
      <c r="B28" s="159" t="s">
        <v>29</v>
      </c>
      <c r="C28" s="160"/>
      <c r="D28" s="160"/>
      <c r="E28" s="160"/>
      <c r="F28" s="160"/>
      <c r="G28" s="160"/>
      <c r="H28" s="161"/>
      <c r="I28" s="5"/>
    </row>
    <row r="29" spans="1:9" ht="60" customHeight="1" x14ac:dyDescent="0.2">
      <c r="A29" s="2"/>
      <c r="B29" s="162" t="s">
        <v>284</v>
      </c>
      <c r="C29" s="163"/>
      <c r="D29" s="163"/>
      <c r="E29" s="163"/>
      <c r="F29" s="163"/>
      <c r="G29" s="163"/>
      <c r="H29" s="164"/>
      <c r="I29" s="2"/>
    </row>
    <row r="30" spans="1:9" ht="16" customHeight="1" x14ac:dyDescent="0.2">
      <c r="A30" s="2"/>
      <c r="B30" s="45"/>
      <c r="C30" s="46"/>
      <c r="D30" s="46"/>
      <c r="E30" s="46"/>
      <c r="F30" s="46"/>
      <c r="G30" s="46"/>
      <c r="H30" s="47"/>
      <c r="I30" s="2"/>
    </row>
    <row r="31" spans="1:9" x14ac:dyDescent="0.2">
      <c r="A31" s="2"/>
      <c r="B31" s="60"/>
      <c r="C31" s="61"/>
      <c r="D31" s="61"/>
      <c r="E31" s="61"/>
      <c r="F31" s="61"/>
      <c r="G31" s="61"/>
      <c r="H31" s="62"/>
      <c r="I31" s="2"/>
    </row>
    <row r="32" spans="1:9" s="3" customFormat="1" ht="19" customHeight="1" x14ac:dyDescent="0.2">
      <c r="A32" s="5"/>
      <c r="B32" s="165" t="s">
        <v>30</v>
      </c>
      <c r="C32" s="166"/>
      <c r="D32" s="166"/>
      <c r="E32" s="166"/>
      <c r="F32" s="166"/>
      <c r="G32" s="166"/>
      <c r="H32" s="167"/>
      <c r="I32" s="5"/>
    </row>
    <row r="33" spans="1:9" x14ac:dyDescent="0.2">
      <c r="A33" s="2"/>
      <c r="B33" s="168" t="s">
        <v>31</v>
      </c>
      <c r="C33" s="169"/>
      <c r="D33" s="169"/>
      <c r="E33" s="169"/>
      <c r="F33" s="169"/>
      <c r="G33" s="169"/>
      <c r="H33" s="170"/>
      <c r="I33" s="2"/>
    </row>
    <row r="34" spans="1:9" x14ac:dyDescent="0.2">
      <c r="A34" s="2"/>
      <c r="B34" s="2"/>
      <c r="C34" s="2"/>
      <c r="D34" s="2"/>
      <c r="E34" s="2"/>
      <c r="F34" s="2"/>
      <c r="G34" s="2"/>
      <c r="H34" s="2"/>
      <c r="I34" s="2"/>
    </row>
  </sheetData>
  <mergeCells count="26">
    <mergeCell ref="B13:H13"/>
    <mergeCell ref="B15:H15"/>
    <mergeCell ref="B14:H14"/>
    <mergeCell ref="B2:H2"/>
    <mergeCell ref="B3:H3"/>
    <mergeCell ref="B5:H5"/>
    <mergeCell ref="B6:H6"/>
    <mergeCell ref="B7:H7"/>
    <mergeCell ref="B8:H8"/>
    <mergeCell ref="B9:H9"/>
    <mergeCell ref="B10:H10"/>
    <mergeCell ref="B12:H12"/>
    <mergeCell ref="B11:H11"/>
    <mergeCell ref="B28:H28"/>
    <mergeCell ref="B29:H29"/>
    <mergeCell ref="B32:H32"/>
    <mergeCell ref="B33:H33"/>
    <mergeCell ref="B18:H18"/>
    <mergeCell ref="B23:H23"/>
    <mergeCell ref="B24:H24"/>
    <mergeCell ref="B25:H25"/>
    <mergeCell ref="B19:H19"/>
    <mergeCell ref="B22:H22"/>
    <mergeCell ref="B20:H20"/>
    <mergeCell ref="B21:H21"/>
    <mergeCell ref="B26:H26"/>
  </mergeCells>
  <pageMargins left="0.5" right="0.5" top="0.5" bottom="0.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800FB-E338-7B48-8A71-14896E88224E}">
  <dimension ref="A1:E73"/>
  <sheetViews>
    <sheetView zoomScale="115" zoomScaleNormal="115" workbookViewId="0">
      <selection activeCell="B44" sqref="B44"/>
    </sheetView>
  </sheetViews>
  <sheetFormatPr baseColWidth="10" defaultColWidth="11" defaultRowHeight="16" x14ac:dyDescent="0.2"/>
  <cols>
    <col min="1" max="1" width="24.5" customWidth="1"/>
    <col min="2" max="2" width="70" customWidth="1"/>
    <col min="3" max="5" width="24.5" customWidth="1"/>
  </cols>
  <sheetData>
    <row r="1" spans="1:5" ht="65" customHeight="1" x14ac:dyDescent="0.2">
      <c r="A1" s="182" t="s">
        <v>32</v>
      </c>
      <c r="B1" s="182"/>
      <c r="C1" s="182"/>
      <c r="D1" s="182"/>
      <c r="E1" s="182"/>
    </row>
    <row r="2" spans="1:5" ht="19" x14ac:dyDescent="0.2">
      <c r="A2" s="107" t="s">
        <v>33</v>
      </c>
      <c r="B2" s="107" t="s">
        <v>34</v>
      </c>
      <c r="C2" s="107" t="s">
        <v>35</v>
      </c>
      <c r="D2" s="107" t="s">
        <v>36</v>
      </c>
      <c r="E2" s="107" t="s">
        <v>55</v>
      </c>
    </row>
    <row r="3" spans="1:5" ht="17" x14ac:dyDescent="0.2">
      <c r="A3" s="181" t="s">
        <v>37</v>
      </c>
      <c r="B3" s="108" t="s">
        <v>38</v>
      </c>
      <c r="C3" s="109" t="s">
        <v>39</v>
      </c>
      <c r="D3" s="109" t="s">
        <v>39</v>
      </c>
      <c r="E3" s="109"/>
    </row>
    <row r="4" spans="1:5" ht="17" x14ac:dyDescent="0.2">
      <c r="A4" s="181"/>
      <c r="B4" s="108" t="s">
        <v>40</v>
      </c>
      <c r="C4" s="109" t="s">
        <v>39</v>
      </c>
      <c r="D4" s="109" t="s">
        <v>41</v>
      </c>
      <c r="E4" s="109"/>
    </row>
    <row r="5" spans="1:5" ht="17" x14ac:dyDescent="0.2">
      <c r="A5" s="181"/>
      <c r="B5" s="108" t="s">
        <v>42</v>
      </c>
      <c r="C5" s="109" t="s">
        <v>39</v>
      </c>
      <c r="D5" s="109" t="s">
        <v>43</v>
      </c>
      <c r="E5" s="109"/>
    </row>
    <row r="6" spans="1:5" ht="34" x14ac:dyDescent="0.2">
      <c r="A6" s="181"/>
      <c r="B6" s="108" t="s">
        <v>44</v>
      </c>
      <c r="C6" s="109" t="s">
        <v>39</v>
      </c>
      <c r="D6" s="109" t="s">
        <v>41</v>
      </c>
      <c r="E6" s="109"/>
    </row>
    <row r="7" spans="1:5" ht="17" x14ac:dyDescent="0.2">
      <c r="A7" s="181"/>
      <c r="B7" s="108" t="s">
        <v>45</v>
      </c>
      <c r="C7" s="109" t="s">
        <v>39</v>
      </c>
      <c r="D7" s="109" t="s">
        <v>43</v>
      </c>
      <c r="E7" s="109"/>
    </row>
    <row r="8" spans="1:5" ht="17" x14ac:dyDescent="0.2">
      <c r="A8" s="181"/>
      <c r="B8" s="108" t="s">
        <v>46</v>
      </c>
      <c r="C8" s="109" t="s">
        <v>39</v>
      </c>
      <c r="D8" s="109" t="s">
        <v>43</v>
      </c>
      <c r="E8" s="109"/>
    </row>
    <row r="9" spans="1:5" ht="17" x14ac:dyDescent="0.2">
      <c r="A9" s="181"/>
      <c r="B9" s="108" t="s">
        <v>47</v>
      </c>
      <c r="C9" s="109" t="s">
        <v>39</v>
      </c>
      <c r="D9" s="109" t="s">
        <v>41</v>
      </c>
      <c r="E9" s="109"/>
    </row>
    <row r="10" spans="1:5" ht="17" x14ac:dyDescent="0.2">
      <c r="A10" s="183" t="s">
        <v>48</v>
      </c>
      <c r="B10" s="110" t="s">
        <v>49</v>
      </c>
      <c r="C10" s="111" t="s">
        <v>39</v>
      </c>
      <c r="D10" s="111" t="s">
        <v>39</v>
      </c>
      <c r="E10" s="111"/>
    </row>
    <row r="11" spans="1:5" ht="17" x14ac:dyDescent="0.2">
      <c r="A11" s="183"/>
      <c r="B11" s="110" t="s">
        <v>50</v>
      </c>
      <c r="C11" s="111" t="s">
        <v>39</v>
      </c>
      <c r="D11" s="111" t="s">
        <v>39</v>
      </c>
      <c r="E11" s="111"/>
    </row>
    <row r="12" spans="1:5" ht="17" x14ac:dyDescent="0.2">
      <c r="A12" s="183"/>
      <c r="B12" s="110" t="s">
        <v>51</v>
      </c>
      <c r="C12" s="111" t="s">
        <v>39</v>
      </c>
      <c r="D12" s="111" t="s">
        <v>39</v>
      </c>
      <c r="E12" s="111"/>
    </row>
    <row r="13" spans="1:5" ht="17" x14ac:dyDescent="0.2">
      <c r="A13" s="183"/>
      <c r="B13" s="110" t="s">
        <v>52</v>
      </c>
      <c r="C13" s="111" t="s">
        <v>39</v>
      </c>
      <c r="D13" s="111" t="s">
        <v>39</v>
      </c>
      <c r="E13" s="111"/>
    </row>
    <row r="14" spans="1:5" ht="19" x14ac:dyDescent="0.2">
      <c r="A14" s="107" t="s">
        <v>53</v>
      </c>
      <c r="B14" s="107" t="s">
        <v>54</v>
      </c>
      <c r="C14" s="107" t="s">
        <v>35</v>
      </c>
      <c r="D14" s="107" t="s">
        <v>36</v>
      </c>
      <c r="E14" s="107" t="s">
        <v>55</v>
      </c>
    </row>
    <row r="15" spans="1:5" ht="17" x14ac:dyDescent="0.2">
      <c r="A15" s="181" t="s">
        <v>56</v>
      </c>
      <c r="B15" s="108" t="s">
        <v>57</v>
      </c>
      <c r="C15" s="109" t="s">
        <v>58</v>
      </c>
      <c r="D15" s="109" t="s">
        <v>58</v>
      </c>
      <c r="E15" s="109"/>
    </row>
    <row r="16" spans="1:5" ht="34" x14ac:dyDescent="0.2">
      <c r="A16" s="181"/>
      <c r="B16" s="108" t="s">
        <v>59</v>
      </c>
      <c r="C16" s="109" t="s">
        <v>58</v>
      </c>
      <c r="D16" s="109" t="s">
        <v>58</v>
      </c>
      <c r="E16" s="109"/>
    </row>
    <row r="17" spans="1:5" ht="17" x14ac:dyDescent="0.2">
      <c r="A17" s="181"/>
      <c r="B17" s="108" t="s">
        <v>60</v>
      </c>
      <c r="C17" s="109" t="s">
        <v>58</v>
      </c>
      <c r="D17" s="109" t="s">
        <v>58</v>
      </c>
      <c r="E17" s="109"/>
    </row>
    <row r="18" spans="1:5" ht="17" x14ac:dyDescent="0.2">
      <c r="A18" s="181"/>
      <c r="B18" s="108" t="s">
        <v>61</v>
      </c>
      <c r="C18" s="109" t="s">
        <v>58</v>
      </c>
      <c r="D18" s="109" t="s">
        <v>41</v>
      </c>
      <c r="E18" s="109"/>
    </row>
    <row r="19" spans="1:5" ht="17" x14ac:dyDescent="0.2">
      <c r="A19" s="181"/>
      <c r="B19" s="108" t="s">
        <v>62</v>
      </c>
      <c r="C19" s="109" t="s">
        <v>43</v>
      </c>
      <c r="D19" s="109" t="s">
        <v>58</v>
      </c>
      <c r="E19" s="109"/>
    </row>
    <row r="20" spans="1:5" ht="17" x14ac:dyDescent="0.2">
      <c r="A20" s="181"/>
      <c r="B20" s="108" t="s">
        <v>63</v>
      </c>
      <c r="C20" s="109" t="s">
        <v>58</v>
      </c>
      <c r="D20" s="109" t="s">
        <v>58</v>
      </c>
      <c r="E20" s="109"/>
    </row>
    <row r="21" spans="1:5" ht="17" x14ac:dyDescent="0.2">
      <c r="A21" s="181"/>
      <c r="B21" s="108" t="s">
        <v>64</v>
      </c>
      <c r="C21" s="109" t="s">
        <v>58</v>
      </c>
      <c r="D21" s="109" t="s">
        <v>58</v>
      </c>
      <c r="E21" s="109"/>
    </row>
    <row r="22" spans="1:5" ht="17" x14ac:dyDescent="0.2">
      <c r="A22" s="183" t="s">
        <v>65</v>
      </c>
      <c r="B22" s="110" t="s">
        <v>66</v>
      </c>
      <c r="C22" s="111" t="s">
        <v>58</v>
      </c>
      <c r="D22" s="111" t="s">
        <v>58</v>
      </c>
      <c r="E22" s="111"/>
    </row>
    <row r="23" spans="1:5" ht="17" x14ac:dyDescent="0.2">
      <c r="A23" s="183"/>
      <c r="B23" s="110" t="s">
        <v>67</v>
      </c>
      <c r="C23" s="111" t="s">
        <v>58</v>
      </c>
      <c r="D23" s="111" t="s">
        <v>41</v>
      </c>
      <c r="E23" s="111"/>
    </row>
    <row r="24" spans="1:5" ht="17" x14ac:dyDescent="0.2">
      <c r="A24" s="183"/>
      <c r="B24" s="110" t="s">
        <v>68</v>
      </c>
      <c r="C24" s="111" t="s">
        <v>58</v>
      </c>
      <c r="D24" s="111" t="s">
        <v>58</v>
      </c>
      <c r="E24" s="111"/>
    </row>
    <row r="25" spans="1:5" ht="17" x14ac:dyDescent="0.2">
      <c r="A25" s="183"/>
      <c r="B25" s="110" t="s">
        <v>69</v>
      </c>
      <c r="C25" s="111" t="s">
        <v>58</v>
      </c>
      <c r="D25" s="111" t="s">
        <v>43</v>
      </c>
      <c r="E25" s="111"/>
    </row>
    <row r="26" spans="1:5" ht="17" x14ac:dyDescent="0.2">
      <c r="A26" s="183"/>
      <c r="B26" s="110" t="s">
        <v>70</v>
      </c>
      <c r="C26" s="111" t="s">
        <v>58</v>
      </c>
      <c r="D26" s="111" t="s">
        <v>58</v>
      </c>
      <c r="E26" s="111"/>
    </row>
    <row r="27" spans="1:5" ht="17" x14ac:dyDescent="0.2">
      <c r="A27" s="183"/>
      <c r="B27" s="110" t="s">
        <v>71</v>
      </c>
      <c r="C27" s="111" t="s">
        <v>58</v>
      </c>
      <c r="D27" s="111" t="s">
        <v>58</v>
      </c>
      <c r="E27" s="111"/>
    </row>
    <row r="28" spans="1:5" ht="17" x14ac:dyDescent="0.2">
      <c r="A28" s="183"/>
      <c r="B28" s="110" t="s">
        <v>286</v>
      </c>
      <c r="C28" s="111" t="s">
        <v>58</v>
      </c>
      <c r="D28" s="111" t="s">
        <v>58</v>
      </c>
      <c r="E28" s="111"/>
    </row>
    <row r="29" spans="1:5" ht="17" x14ac:dyDescent="0.2">
      <c r="A29" s="183"/>
      <c r="B29" s="110" t="s">
        <v>72</v>
      </c>
      <c r="C29" s="111" t="s">
        <v>58</v>
      </c>
      <c r="D29" s="111" t="s">
        <v>58</v>
      </c>
      <c r="E29" s="111"/>
    </row>
    <row r="30" spans="1:5" ht="17" x14ac:dyDescent="0.2">
      <c r="A30" s="181" t="s">
        <v>73</v>
      </c>
      <c r="B30" s="108" t="s">
        <v>74</v>
      </c>
      <c r="C30" s="109" t="s">
        <v>39</v>
      </c>
      <c r="D30" s="109" t="s">
        <v>41</v>
      </c>
      <c r="E30" s="109"/>
    </row>
    <row r="31" spans="1:5" ht="51" x14ac:dyDescent="0.2">
      <c r="A31" s="181"/>
      <c r="B31" s="108" t="s">
        <v>75</v>
      </c>
      <c r="C31" s="109" t="s">
        <v>297</v>
      </c>
      <c r="D31" s="109" t="s">
        <v>303</v>
      </c>
      <c r="E31" s="109"/>
    </row>
    <row r="32" spans="1:5" ht="51" x14ac:dyDescent="0.2">
      <c r="A32" s="181"/>
      <c r="B32" s="108" t="s">
        <v>76</v>
      </c>
      <c r="C32" s="109" t="s">
        <v>302</v>
      </c>
      <c r="D32" s="109" t="s">
        <v>301</v>
      </c>
      <c r="E32" s="109"/>
    </row>
    <row r="33" spans="1:5" ht="96" x14ac:dyDescent="0.2">
      <c r="A33" s="181"/>
      <c r="B33" s="108" t="s">
        <v>77</v>
      </c>
      <c r="C33" s="109" t="s">
        <v>39</v>
      </c>
      <c r="D33" s="109" t="s">
        <v>41</v>
      </c>
      <c r="E33" s="140" t="s">
        <v>298</v>
      </c>
    </row>
    <row r="34" spans="1:5" ht="17" x14ac:dyDescent="0.2">
      <c r="A34" s="181"/>
      <c r="B34" s="108" t="s">
        <v>78</v>
      </c>
      <c r="C34" s="109" t="s">
        <v>39</v>
      </c>
      <c r="D34" s="109" t="s">
        <v>43</v>
      </c>
      <c r="E34" s="109"/>
    </row>
    <row r="35" spans="1:5" ht="17" x14ac:dyDescent="0.2">
      <c r="A35" s="181"/>
      <c r="B35" s="108" t="s">
        <v>79</v>
      </c>
      <c r="C35" s="109" t="s">
        <v>80</v>
      </c>
      <c r="D35" s="109" t="s">
        <v>81</v>
      </c>
      <c r="E35" s="109"/>
    </row>
    <row r="36" spans="1:5" ht="17" x14ac:dyDescent="0.2">
      <c r="A36" s="181"/>
      <c r="B36" s="108" t="s">
        <v>82</v>
      </c>
      <c r="C36" s="109" t="s">
        <v>83</v>
      </c>
      <c r="D36" s="109" t="s">
        <v>287</v>
      </c>
      <c r="E36" s="109"/>
    </row>
    <row r="37" spans="1:5" ht="17" x14ac:dyDescent="0.2">
      <c r="A37" s="181"/>
      <c r="B37" s="108" t="s">
        <v>84</v>
      </c>
      <c r="C37" s="112">
        <v>0.14000000000000001</v>
      </c>
      <c r="D37" s="109" t="s">
        <v>43</v>
      </c>
      <c r="E37" s="109"/>
    </row>
    <row r="38" spans="1:5" ht="19" x14ac:dyDescent="0.2">
      <c r="A38" s="107" t="s">
        <v>85</v>
      </c>
      <c r="B38" s="107" t="s">
        <v>54</v>
      </c>
      <c r="C38" s="107" t="s">
        <v>35</v>
      </c>
      <c r="D38" s="107" t="s">
        <v>36</v>
      </c>
      <c r="E38" s="107" t="s">
        <v>55</v>
      </c>
    </row>
    <row r="39" spans="1:5" ht="17" x14ac:dyDescent="0.2">
      <c r="A39" s="185" t="s">
        <v>86</v>
      </c>
      <c r="B39" s="110" t="s">
        <v>87</v>
      </c>
      <c r="C39" s="111" t="s">
        <v>58</v>
      </c>
      <c r="D39" s="111" t="s">
        <v>58</v>
      </c>
      <c r="E39" s="111"/>
    </row>
    <row r="40" spans="1:5" ht="17" x14ac:dyDescent="0.2">
      <c r="A40" s="186"/>
      <c r="B40" s="110" t="s">
        <v>304</v>
      </c>
      <c r="C40" s="111" t="s">
        <v>88</v>
      </c>
      <c r="D40" s="111" t="s">
        <v>88</v>
      </c>
      <c r="E40" s="111"/>
    </row>
    <row r="41" spans="1:5" ht="17" x14ac:dyDescent="0.2">
      <c r="A41" s="186"/>
      <c r="B41" s="110" t="s">
        <v>89</v>
      </c>
      <c r="C41" s="111" t="s">
        <v>88</v>
      </c>
      <c r="D41" s="111" t="s">
        <v>88</v>
      </c>
      <c r="E41" s="111"/>
    </row>
    <row r="42" spans="1:5" ht="17" x14ac:dyDescent="0.2">
      <c r="A42" s="186"/>
      <c r="B42" s="110" t="s">
        <v>305</v>
      </c>
      <c r="C42" s="111" t="s">
        <v>58</v>
      </c>
      <c r="D42" s="111" t="s">
        <v>58</v>
      </c>
      <c r="E42" s="111"/>
    </row>
    <row r="43" spans="1:5" ht="17" x14ac:dyDescent="0.2">
      <c r="A43" s="186"/>
      <c r="B43" s="110" t="s">
        <v>306</v>
      </c>
      <c r="C43" s="111" t="s">
        <v>58</v>
      </c>
      <c r="D43" s="111" t="s">
        <v>43</v>
      </c>
      <c r="E43" s="111"/>
    </row>
    <row r="44" spans="1:5" ht="17" x14ac:dyDescent="0.2">
      <c r="A44" s="187"/>
      <c r="B44" s="110" t="s">
        <v>90</v>
      </c>
      <c r="C44" s="111" t="s">
        <v>41</v>
      </c>
      <c r="D44" s="111" t="s">
        <v>58</v>
      </c>
      <c r="E44" s="111"/>
    </row>
    <row r="45" spans="1:5" ht="51" x14ac:dyDescent="0.2">
      <c r="A45" s="188" t="s">
        <v>91</v>
      </c>
      <c r="B45" s="108" t="s">
        <v>70</v>
      </c>
      <c r="C45" s="109" t="s">
        <v>58</v>
      </c>
      <c r="D45" s="109" t="s">
        <v>58</v>
      </c>
      <c r="E45" s="139" t="s">
        <v>299</v>
      </c>
    </row>
    <row r="46" spans="1:5" ht="17" x14ac:dyDescent="0.2">
      <c r="A46" s="189"/>
      <c r="B46" s="108" t="s">
        <v>92</v>
      </c>
      <c r="C46" s="109" t="s">
        <v>58</v>
      </c>
      <c r="D46" s="109" t="s">
        <v>58</v>
      </c>
      <c r="E46" s="109"/>
    </row>
    <row r="47" spans="1:5" ht="34" x14ac:dyDescent="0.2">
      <c r="A47" s="189"/>
      <c r="B47" s="108" t="s">
        <v>93</v>
      </c>
      <c r="C47" s="109" t="s">
        <v>58</v>
      </c>
      <c r="D47" s="109" t="s">
        <v>94</v>
      </c>
      <c r="E47" s="109"/>
    </row>
    <row r="48" spans="1:5" ht="34" x14ac:dyDescent="0.2">
      <c r="A48" s="189"/>
      <c r="B48" s="108" t="s">
        <v>95</v>
      </c>
      <c r="C48" s="109" t="s">
        <v>58</v>
      </c>
      <c r="D48" s="109" t="s">
        <v>94</v>
      </c>
      <c r="E48" s="109"/>
    </row>
    <row r="49" spans="1:5" ht="34" x14ac:dyDescent="0.2">
      <c r="A49" s="189"/>
      <c r="B49" s="108" t="s">
        <v>96</v>
      </c>
      <c r="C49" s="109" t="s">
        <v>58</v>
      </c>
      <c r="D49" s="109" t="s">
        <v>94</v>
      </c>
      <c r="E49" s="109"/>
    </row>
    <row r="50" spans="1:5" ht="34" x14ac:dyDescent="0.2">
      <c r="A50" s="189"/>
      <c r="B50" s="108" t="s">
        <v>97</v>
      </c>
      <c r="C50" s="109" t="s">
        <v>58</v>
      </c>
      <c r="D50" s="109" t="s">
        <v>94</v>
      </c>
      <c r="E50" s="109"/>
    </row>
    <row r="51" spans="1:5" ht="34" x14ac:dyDescent="0.2">
      <c r="A51" s="189"/>
      <c r="B51" s="108" t="s">
        <v>98</v>
      </c>
      <c r="C51" s="109" t="s">
        <v>58</v>
      </c>
      <c r="D51" s="109" t="s">
        <v>94</v>
      </c>
      <c r="E51" s="109"/>
    </row>
    <row r="52" spans="1:5" ht="34" x14ac:dyDescent="0.2">
      <c r="A52" s="189"/>
      <c r="B52" s="108" t="s">
        <v>99</v>
      </c>
      <c r="C52" s="109" t="s">
        <v>58</v>
      </c>
      <c r="D52" s="109" t="s">
        <v>94</v>
      </c>
      <c r="E52" s="109"/>
    </row>
    <row r="53" spans="1:5" ht="17" x14ac:dyDescent="0.2">
      <c r="A53" s="189"/>
      <c r="B53" s="108" t="s">
        <v>100</v>
      </c>
      <c r="C53" s="109" t="s">
        <v>58</v>
      </c>
      <c r="D53" s="109" t="s">
        <v>101</v>
      </c>
      <c r="E53" s="109"/>
    </row>
    <row r="54" spans="1:5" ht="17" x14ac:dyDescent="0.2">
      <c r="A54" s="189"/>
      <c r="B54" s="108" t="s">
        <v>102</v>
      </c>
      <c r="C54" s="109" t="s">
        <v>88</v>
      </c>
      <c r="D54" s="109" t="s">
        <v>101</v>
      </c>
      <c r="E54" s="109"/>
    </row>
    <row r="55" spans="1:5" ht="17" x14ac:dyDescent="0.2">
      <c r="A55" s="190"/>
      <c r="B55" s="108" t="s">
        <v>103</v>
      </c>
      <c r="C55" s="109" t="s">
        <v>88</v>
      </c>
      <c r="D55" s="109" t="s">
        <v>101</v>
      </c>
      <c r="E55" s="109"/>
    </row>
    <row r="56" spans="1:5" ht="17" x14ac:dyDescent="0.2">
      <c r="A56" s="183" t="s">
        <v>104</v>
      </c>
      <c r="B56" s="110" t="s">
        <v>105</v>
      </c>
      <c r="C56" s="111" t="s">
        <v>41</v>
      </c>
      <c r="D56" s="111" t="s">
        <v>58</v>
      </c>
      <c r="E56" s="111"/>
    </row>
    <row r="57" spans="1:5" ht="17" x14ac:dyDescent="0.2">
      <c r="A57" s="183"/>
      <c r="B57" s="110" t="s">
        <v>106</v>
      </c>
      <c r="C57" s="111" t="s">
        <v>88</v>
      </c>
      <c r="D57" s="111" t="s">
        <v>58</v>
      </c>
      <c r="E57" s="111"/>
    </row>
    <row r="58" spans="1:5" ht="51" x14ac:dyDescent="0.2">
      <c r="A58" s="183"/>
      <c r="B58" s="110" t="s">
        <v>107</v>
      </c>
      <c r="C58" s="111" t="s">
        <v>43</v>
      </c>
      <c r="D58" s="111" t="s">
        <v>108</v>
      </c>
      <c r="E58" s="111" t="s">
        <v>300</v>
      </c>
    </row>
    <row r="59" spans="1:5" ht="19" x14ac:dyDescent="0.2">
      <c r="A59" s="107" t="s">
        <v>109</v>
      </c>
      <c r="B59" s="107" t="s">
        <v>110</v>
      </c>
      <c r="C59" s="107" t="s">
        <v>35</v>
      </c>
      <c r="D59" s="107" t="s">
        <v>36</v>
      </c>
      <c r="E59" s="107" t="s">
        <v>55</v>
      </c>
    </row>
    <row r="60" spans="1:5" ht="17" x14ac:dyDescent="0.2">
      <c r="A60" s="181" t="s">
        <v>111</v>
      </c>
      <c r="B60" s="108" t="s">
        <v>112</v>
      </c>
      <c r="C60" s="109" t="s">
        <v>113</v>
      </c>
      <c r="D60" s="109" t="s">
        <v>43</v>
      </c>
      <c r="E60" s="109"/>
    </row>
    <row r="61" spans="1:5" ht="17" x14ac:dyDescent="0.2">
      <c r="A61" s="181"/>
      <c r="B61" s="108" t="s">
        <v>114</v>
      </c>
      <c r="C61" s="112">
        <v>0.5</v>
      </c>
      <c r="D61" s="109" t="s">
        <v>43</v>
      </c>
      <c r="E61" s="109"/>
    </row>
    <row r="62" spans="1:5" ht="17" x14ac:dyDescent="0.2">
      <c r="A62" s="181"/>
      <c r="B62" s="108" t="s">
        <v>115</v>
      </c>
      <c r="C62" s="109" t="s">
        <v>39</v>
      </c>
      <c r="D62" s="109" t="s">
        <v>41</v>
      </c>
      <c r="E62" s="109"/>
    </row>
    <row r="63" spans="1:5" ht="17" x14ac:dyDescent="0.2">
      <c r="A63" s="181"/>
      <c r="B63" s="108" t="s">
        <v>116</v>
      </c>
      <c r="C63" s="109" t="s">
        <v>39</v>
      </c>
      <c r="D63" s="109" t="s">
        <v>43</v>
      </c>
      <c r="E63" s="109"/>
    </row>
    <row r="64" spans="1:5" ht="17" x14ac:dyDescent="0.2">
      <c r="A64" s="183" t="s">
        <v>117</v>
      </c>
      <c r="B64" s="110" t="s">
        <v>118</v>
      </c>
      <c r="C64" s="111" t="s">
        <v>39</v>
      </c>
      <c r="D64" s="111" t="s">
        <v>41</v>
      </c>
      <c r="E64" s="111"/>
    </row>
    <row r="65" spans="1:5" ht="17" x14ac:dyDescent="0.2">
      <c r="A65" s="183"/>
      <c r="B65" s="110" t="s">
        <v>119</v>
      </c>
      <c r="C65" s="111" t="s">
        <v>39</v>
      </c>
      <c r="D65" s="111" t="s">
        <v>41</v>
      </c>
      <c r="E65" s="111"/>
    </row>
    <row r="66" spans="1:5" ht="17" x14ac:dyDescent="0.2">
      <c r="A66" s="183"/>
      <c r="B66" s="110" t="s">
        <v>120</v>
      </c>
      <c r="C66" s="111" t="s">
        <v>39</v>
      </c>
      <c r="D66" s="111" t="s">
        <v>41</v>
      </c>
      <c r="E66" s="111"/>
    </row>
    <row r="67" spans="1:5" ht="17" x14ac:dyDescent="0.2">
      <c r="A67" s="183"/>
      <c r="B67" s="110" t="s">
        <v>121</v>
      </c>
      <c r="C67" s="111" t="s">
        <v>39</v>
      </c>
      <c r="D67" s="111" t="s">
        <v>41</v>
      </c>
      <c r="E67" s="111"/>
    </row>
    <row r="68" spans="1:5" ht="17" x14ac:dyDescent="0.2">
      <c r="A68" s="183"/>
      <c r="B68" s="110" t="s">
        <v>122</v>
      </c>
      <c r="C68" s="111" t="s">
        <v>39</v>
      </c>
      <c r="D68" s="111" t="s">
        <v>41</v>
      </c>
      <c r="E68" s="111"/>
    </row>
    <row r="69" spans="1:5" ht="17" x14ac:dyDescent="0.2">
      <c r="A69" s="183"/>
      <c r="B69" s="110" t="s">
        <v>123</v>
      </c>
      <c r="C69" s="111" t="s">
        <v>39</v>
      </c>
      <c r="D69" s="111" t="s">
        <v>41</v>
      </c>
      <c r="E69" s="111"/>
    </row>
    <row r="70" spans="1:5" ht="17" x14ac:dyDescent="0.2">
      <c r="A70" s="183"/>
      <c r="B70" s="110" t="s">
        <v>124</v>
      </c>
      <c r="C70" s="111" t="s">
        <v>39</v>
      </c>
      <c r="D70" s="111" t="s">
        <v>41</v>
      </c>
      <c r="E70" s="111"/>
    </row>
    <row r="71" spans="1:5" ht="17" x14ac:dyDescent="0.2">
      <c r="A71" s="185"/>
      <c r="B71" s="113" t="s">
        <v>125</v>
      </c>
      <c r="C71" s="114" t="s">
        <v>39</v>
      </c>
      <c r="D71" s="114" t="s">
        <v>41</v>
      </c>
      <c r="E71" s="114"/>
    </row>
    <row r="72" spans="1:5" x14ac:dyDescent="0.2">
      <c r="A72" s="191" t="s">
        <v>126</v>
      </c>
      <c r="B72" s="191"/>
      <c r="C72" s="191"/>
      <c r="D72" s="191"/>
      <c r="E72" s="191"/>
    </row>
    <row r="73" spans="1:5" x14ac:dyDescent="0.2">
      <c r="A73" s="184" t="s">
        <v>127</v>
      </c>
      <c r="B73" s="184"/>
      <c r="C73" s="184"/>
      <c r="D73" s="184"/>
      <c r="E73" s="184"/>
    </row>
  </sheetData>
  <mergeCells count="13">
    <mergeCell ref="A73:E73"/>
    <mergeCell ref="A39:A44"/>
    <mergeCell ref="A45:A55"/>
    <mergeCell ref="A56:A58"/>
    <mergeCell ref="A60:A63"/>
    <mergeCell ref="A64:A71"/>
    <mergeCell ref="A72:E72"/>
    <mergeCell ref="A30:A37"/>
    <mergeCell ref="A1:E1"/>
    <mergeCell ref="A3:A9"/>
    <mergeCell ref="A10:A13"/>
    <mergeCell ref="A15:A21"/>
    <mergeCell ref="A22:A29"/>
  </mergeCells>
  <conditionalFormatting sqref="C3:E13 C56:E57 C54:D55 C15:E30 C40:E44 C60:E71 C32:E32 C31 E31 C34:E37 C33:D33 C46:E53 C45:D45 C58:D58">
    <cfRule type="containsText" dxfId="20" priority="17" operator="containsText" text="YES">
      <formula>NOT(ISERROR(SEARCH("YES",C3)))</formula>
    </cfRule>
    <cfRule type="containsText" dxfId="19" priority="18" operator="containsText" text="Available">
      <formula>NOT(ISERROR(SEARCH("Available",C3)))</formula>
    </cfRule>
    <cfRule type="containsText" dxfId="18" priority="19" operator="containsText" text="Included">
      <formula>NOT(ISERROR(SEARCH("Included",C3)))</formula>
    </cfRule>
    <cfRule type="containsText" dxfId="17" priority="20" operator="containsText" text="NO">
      <formula>NOT(ISERROR(SEARCH("NO",C3)))</formula>
    </cfRule>
  </conditionalFormatting>
  <conditionalFormatting sqref="E54:E55">
    <cfRule type="containsText" dxfId="16" priority="13" operator="containsText" text="YES">
      <formula>NOT(ISERROR(SEARCH("YES",E54)))</formula>
    </cfRule>
    <cfRule type="containsText" dxfId="15" priority="14" operator="containsText" text="Available">
      <formula>NOT(ISERROR(SEARCH("Available",E54)))</formula>
    </cfRule>
    <cfRule type="containsText" dxfId="14" priority="15" operator="containsText" text="Included">
      <formula>NOT(ISERROR(SEARCH("Included",E54)))</formula>
    </cfRule>
    <cfRule type="containsText" dxfId="13" priority="16" operator="containsText" text="NO">
      <formula>NOT(ISERROR(SEARCH("NO",E54)))</formula>
    </cfRule>
  </conditionalFormatting>
  <conditionalFormatting sqref="C39:E39">
    <cfRule type="containsText" dxfId="12" priority="9" operator="containsText" text="YES">
      <formula>NOT(ISERROR(SEARCH("YES",C39)))</formula>
    </cfRule>
    <cfRule type="containsText" dxfId="11" priority="10" operator="containsText" text="Available">
      <formula>NOT(ISERROR(SEARCH("Available",C39)))</formula>
    </cfRule>
    <cfRule type="containsText" dxfId="10" priority="11" operator="containsText" text="Included">
      <formula>NOT(ISERROR(SEARCH("Included",C39)))</formula>
    </cfRule>
    <cfRule type="containsText" dxfId="9" priority="12" operator="containsText" text="NO">
      <formula>NOT(ISERROR(SEARCH("NO",C39)))</formula>
    </cfRule>
  </conditionalFormatting>
  <conditionalFormatting sqref="D31">
    <cfRule type="containsText" dxfId="8" priority="5" operator="containsText" text="YES">
      <formula>NOT(ISERROR(SEARCH("YES",D31)))</formula>
    </cfRule>
    <cfRule type="containsText" dxfId="7" priority="6" operator="containsText" text="Available">
      <formula>NOT(ISERROR(SEARCH("Available",D31)))</formula>
    </cfRule>
    <cfRule type="containsText" dxfId="6" priority="7" operator="containsText" text="Included">
      <formula>NOT(ISERROR(SEARCH("Included",D31)))</formula>
    </cfRule>
    <cfRule type="containsText" dxfId="5" priority="8" operator="containsText" text="NO">
      <formula>NOT(ISERROR(SEARCH("NO",D31)))</formula>
    </cfRule>
  </conditionalFormatting>
  <conditionalFormatting sqref="E58">
    <cfRule type="containsText" dxfId="4" priority="1" operator="containsText" text="YES">
      <formula>NOT(ISERROR(SEARCH("YES",E58)))</formula>
    </cfRule>
    <cfRule type="containsText" dxfId="3" priority="2" operator="containsText" text="Available">
      <formula>NOT(ISERROR(SEARCH("Available",E58)))</formula>
    </cfRule>
    <cfRule type="containsText" dxfId="2" priority="3" operator="containsText" text="Included">
      <formula>NOT(ISERROR(SEARCH("Included",E58)))</formula>
    </cfRule>
    <cfRule type="containsText" dxfId="1" priority="4" operator="containsText" text="NO">
      <formula>NOT(ISERROR(SEARCH("NO",E58)))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95A9-183A-4544-A1E0-BA21C6D326F5}">
  <dimension ref="A1:H23"/>
  <sheetViews>
    <sheetView topLeftCell="A21" zoomScale="150" zoomScaleNormal="150" workbookViewId="0">
      <selection activeCell="B7" sqref="B7"/>
    </sheetView>
  </sheetViews>
  <sheetFormatPr baseColWidth="10" defaultColWidth="10.83203125" defaultRowHeight="16" x14ac:dyDescent="0.2"/>
  <cols>
    <col min="1" max="1" width="2.83203125" style="1" customWidth="1"/>
    <col min="2" max="2" width="58.5" style="1" customWidth="1"/>
    <col min="3" max="5" width="60.83203125" style="1" customWidth="1"/>
    <col min="6" max="16384" width="10.83203125" style="1"/>
  </cols>
  <sheetData>
    <row r="1" spans="1:5" x14ac:dyDescent="0.2">
      <c r="A1" s="2"/>
      <c r="B1" s="2"/>
    </row>
    <row r="2" spans="1:5" ht="69" x14ac:dyDescent="0.2">
      <c r="A2" s="2"/>
      <c r="B2" s="83" t="s">
        <v>128</v>
      </c>
      <c r="C2" s="90" t="s">
        <v>35</v>
      </c>
      <c r="D2" s="92" t="s">
        <v>36</v>
      </c>
      <c r="E2" s="91" t="s">
        <v>129</v>
      </c>
    </row>
    <row r="3" spans="1:5" s="10" customFormat="1" ht="15" x14ac:dyDescent="0.2">
      <c r="A3" s="69"/>
      <c r="B3" s="71" t="s">
        <v>130</v>
      </c>
      <c r="C3" s="97" t="s">
        <v>131</v>
      </c>
      <c r="D3" s="97"/>
      <c r="E3" s="97"/>
    </row>
    <row r="4" spans="1:5" s="10" customFormat="1" ht="185" customHeight="1" x14ac:dyDescent="0.2">
      <c r="A4" s="69"/>
      <c r="B4" s="9" t="s">
        <v>132</v>
      </c>
      <c r="C4" s="106" t="s">
        <v>133</v>
      </c>
      <c r="D4" s="97"/>
      <c r="E4" s="97"/>
    </row>
    <row r="5" spans="1:5" s="10" customFormat="1" ht="17" x14ac:dyDescent="0.2">
      <c r="A5" s="69"/>
      <c r="B5" s="71" t="s">
        <v>134</v>
      </c>
      <c r="C5" s="98" t="s">
        <v>135</v>
      </c>
      <c r="D5" s="97"/>
      <c r="E5" s="97"/>
    </row>
    <row r="6" spans="1:5" s="10" customFormat="1" ht="17" x14ac:dyDescent="0.2">
      <c r="A6" s="69"/>
      <c r="B6" s="9" t="s">
        <v>309</v>
      </c>
      <c r="C6" s="98" t="s">
        <v>136</v>
      </c>
      <c r="D6" s="97"/>
      <c r="E6" s="97"/>
    </row>
    <row r="7" spans="1:5" s="10" customFormat="1" ht="17" x14ac:dyDescent="0.2">
      <c r="A7" s="69"/>
      <c r="B7" s="71" t="s">
        <v>137</v>
      </c>
      <c r="C7" s="98" t="s">
        <v>138</v>
      </c>
      <c r="D7" s="97"/>
      <c r="E7" s="97"/>
    </row>
    <row r="8" spans="1:5" s="10" customFormat="1" ht="14" x14ac:dyDescent="0.2">
      <c r="A8" s="69"/>
      <c r="B8" s="9"/>
      <c r="C8" s="97"/>
      <c r="D8" s="97"/>
      <c r="E8" s="97"/>
    </row>
    <row r="9" spans="1:5" s="3" customFormat="1" x14ac:dyDescent="0.2">
      <c r="A9" s="5"/>
      <c r="B9" s="192"/>
      <c r="C9" s="193"/>
      <c r="D9" s="193"/>
      <c r="E9" s="193"/>
    </row>
    <row r="10" spans="1:5" s="6" customFormat="1" x14ac:dyDescent="0.2">
      <c r="A10" s="70"/>
      <c r="B10" s="9" t="s">
        <v>139</v>
      </c>
      <c r="C10" s="75"/>
      <c r="D10" s="75"/>
      <c r="E10" s="75"/>
    </row>
    <row r="11" spans="1:5" s="6" customFormat="1" ht="17" x14ac:dyDescent="0.2">
      <c r="A11" s="70"/>
      <c r="B11" s="73" t="s">
        <v>140</v>
      </c>
      <c r="C11" s="75" t="s">
        <v>141</v>
      </c>
      <c r="D11" s="75"/>
      <c r="E11" s="75"/>
    </row>
    <row r="12" spans="1:5" s="6" customFormat="1" ht="17" x14ac:dyDescent="0.2">
      <c r="A12" s="70"/>
      <c r="B12" s="73" t="s">
        <v>142</v>
      </c>
      <c r="C12" s="75" t="s">
        <v>143</v>
      </c>
      <c r="D12" s="75"/>
      <c r="E12" s="75"/>
    </row>
    <row r="13" spans="1:5" s="6" customFormat="1" ht="17" x14ac:dyDescent="0.2">
      <c r="A13" s="70"/>
      <c r="B13" s="73" t="s">
        <v>144</v>
      </c>
      <c r="C13" s="98" t="s">
        <v>145</v>
      </c>
      <c r="D13" s="75"/>
      <c r="E13" s="75"/>
    </row>
    <row r="14" spans="1:5" s="6" customFormat="1" ht="17" x14ac:dyDescent="0.2">
      <c r="A14" s="70"/>
      <c r="B14" s="73" t="s">
        <v>146</v>
      </c>
      <c r="C14" s="99" t="s">
        <v>147</v>
      </c>
      <c r="D14" s="75"/>
      <c r="E14" s="75"/>
    </row>
    <row r="15" spans="1:5" s="6" customFormat="1" x14ac:dyDescent="0.2">
      <c r="A15" s="70"/>
      <c r="B15" s="9"/>
      <c r="C15" s="75"/>
      <c r="D15" s="75"/>
      <c r="E15" s="75"/>
    </row>
    <row r="16" spans="1:5" s="6" customFormat="1" x14ac:dyDescent="0.2">
      <c r="A16" s="70"/>
      <c r="B16" s="194"/>
      <c r="C16" s="195"/>
      <c r="D16" s="195"/>
      <c r="E16" s="195"/>
    </row>
    <row r="17" spans="1:8" s="3" customFormat="1" x14ac:dyDescent="0.2">
      <c r="A17" s="5"/>
      <c r="B17" s="72" t="s">
        <v>148</v>
      </c>
      <c r="C17" s="75">
        <v>21</v>
      </c>
      <c r="D17" s="75"/>
      <c r="E17" s="75"/>
    </row>
    <row r="18" spans="1:8" s="3" customFormat="1" x14ac:dyDescent="0.2">
      <c r="A18" s="5"/>
      <c r="B18" s="71" t="s">
        <v>149</v>
      </c>
      <c r="C18" s="75">
        <v>18</v>
      </c>
      <c r="D18" s="75"/>
      <c r="E18" s="75"/>
    </row>
    <row r="19" spans="1:8" s="3" customFormat="1" ht="68" x14ac:dyDescent="0.2">
      <c r="A19" s="5"/>
      <c r="B19" s="9" t="s">
        <v>150</v>
      </c>
      <c r="C19" s="75" t="s">
        <v>151</v>
      </c>
      <c r="D19" s="75"/>
      <c r="E19" s="75"/>
    </row>
    <row r="20" spans="1:8" s="3" customFormat="1" ht="136" x14ac:dyDescent="0.2">
      <c r="A20" s="5"/>
      <c r="B20" s="71" t="s">
        <v>152</v>
      </c>
      <c r="C20" s="75" t="s">
        <v>153</v>
      </c>
      <c r="D20" s="75"/>
      <c r="E20" s="75"/>
    </row>
    <row r="21" spans="1:8" s="3" customFormat="1" ht="255" x14ac:dyDescent="0.2">
      <c r="A21" s="5"/>
      <c r="B21" s="9" t="s">
        <v>154</v>
      </c>
      <c r="C21" s="75" t="s">
        <v>288</v>
      </c>
      <c r="D21" s="75"/>
      <c r="E21" s="75"/>
      <c r="H21" s="1"/>
    </row>
    <row r="22" spans="1:8" s="3" customFormat="1" ht="102" x14ac:dyDescent="0.2">
      <c r="A22" s="5"/>
      <c r="B22" s="71" t="s">
        <v>155</v>
      </c>
      <c r="C22" s="75" t="s">
        <v>156</v>
      </c>
      <c r="D22" s="75"/>
      <c r="E22" s="75"/>
    </row>
    <row r="23" spans="1:8" x14ac:dyDescent="0.2">
      <c r="A23" s="2"/>
      <c r="B23" s="2"/>
    </row>
  </sheetData>
  <mergeCells count="2">
    <mergeCell ref="B9:E9"/>
    <mergeCell ref="B16:E16"/>
  </mergeCells>
  <hyperlinks>
    <hyperlink ref="C5" r:id="rId1" display="https://www.google.com/search?q=us+cloud&amp;oq=us+cloud&amp;aqs=chrome.0.69i59j69i60j69i65j69i60j69i65l2.936j0j4&amp;sourceid=chrome&amp;ie=UTF-8" xr:uid="{327A2B53-D353-B94A-9283-26A290276AF1}"/>
    <hyperlink ref="C6" r:id="rId2" xr:uid="{77B7CE3E-2DB7-BB4D-B2F2-0A5BD915DCF1}"/>
    <hyperlink ref="C7" r:id="rId3" xr:uid="{1D792C58-421E-7E4E-837E-E03D90D92F04}"/>
    <hyperlink ref="C13" r:id="rId4" xr:uid="{9A14486B-9DA5-6A48-B61D-02168D79127B}"/>
  </hyperlinks>
  <pageMargins left="0.5" right="0.5" top="0.5" bottom="0.5" header="0.3" footer="0.3"/>
  <pageSetup orientation="portrait" horizontalDpi="0" verticalDpi="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0D38-AC75-164F-BCCB-0BA78CE40489}">
  <dimension ref="A1:E21"/>
  <sheetViews>
    <sheetView topLeftCell="A19" zoomScale="150" zoomScaleNormal="160" workbookViewId="0">
      <selection activeCell="C17" sqref="C17"/>
    </sheetView>
  </sheetViews>
  <sheetFormatPr baseColWidth="10" defaultColWidth="10.6640625" defaultRowHeight="20" customHeight="1" x14ac:dyDescent="0.2"/>
  <cols>
    <col min="1" max="1" width="2.33203125" style="1" customWidth="1"/>
    <col min="2" max="2" width="54.5" style="1" customWidth="1"/>
    <col min="3" max="5" width="60.83203125" style="1" customWidth="1"/>
    <col min="6" max="16384" width="10.6640625" style="1"/>
  </cols>
  <sheetData>
    <row r="1" spans="1:5" ht="14.25" customHeight="1" x14ac:dyDescent="0.2">
      <c r="A1" s="2"/>
      <c r="B1" s="2"/>
    </row>
    <row r="2" spans="1:5" ht="69" x14ac:dyDescent="0.2">
      <c r="A2" s="2"/>
      <c r="B2" s="96" t="s">
        <v>157</v>
      </c>
      <c r="C2" s="93" t="s">
        <v>35</v>
      </c>
      <c r="D2" s="93" t="s">
        <v>36</v>
      </c>
      <c r="E2" s="93" t="s">
        <v>129</v>
      </c>
    </row>
    <row r="3" spans="1:5" s="3" customFormat="1" ht="16" x14ac:dyDescent="0.2">
      <c r="A3" s="5"/>
      <c r="B3" s="94"/>
      <c r="C3" s="95"/>
      <c r="D3" s="95"/>
      <c r="E3" s="95"/>
    </row>
    <row r="4" spans="1:5" s="3" customFormat="1" ht="225" x14ac:dyDescent="0.2">
      <c r="A4" s="5"/>
      <c r="B4" s="102" t="s">
        <v>158</v>
      </c>
      <c r="C4" s="71" t="s">
        <v>292</v>
      </c>
      <c r="D4" s="71"/>
      <c r="E4" s="71"/>
    </row>
    <row r="5" spans="1:5" s="3" customFormat="1" ht="180" x14ac:dyDescent="0.2">
      <c r="B5" s="103" t="s">
        <v>159</v>
      </c>
      <c r="C5" s="100" t="s">
        <v>310</v>
      </c>
      <c r="D5" s="100"/>
      <c r="E5" s="100"/>
    </row>
    <row r="6" spans="1:5" s="3" customFormat="1" ht="16" x14ac:dyDescent="0.2">
      <c r="A6" s="5"/>
      <c r="B6" s="94"/>
      <c r="C6" s="101"/>
      <c r="D6" s="101"/>
      <c r="E6" s="101"/>
    </row>
    <row r="7" spans="1:5" s="3" customFormat="1" ht="64" x14ac:dyDescent="0.2">
      <c r="A7" s="5"/>
      <c r="B7" s="136" t="s">
        <v>281</v>
      </c>
      <c r="C7" s="9" t="s">
        <v>160</v>
      </c>
      <c r="D7" s="9"/>
      <c r="E7" s="9"/>
    </row>
    <row r="8" spans="1:5" s="3" customFormat="1" ht="240" x14ac:dyDescent="0.2">
      <c r="A8" s="5"/>
      <c r="B8" s="104" t="s">
        <v>161</v>
      </c>
      <c r="C8" s="9" t="s">
        <v>311</v>
      </c>
      <c r="D8" s="9"/>
      <c r="E8" s="9"/>
    </row>
    <row r="9" spans="1:5" s="3" customFormat="1" ht="195" x14ac:dyDescent="0.2">
      <c r="A9" s="5"/>
      <c r="B9" s="104" t="s">
        <v>162</v>
      </c>
      <c r="C9" s="9" t="s">
        <v>163</v>
      </c>
      <c r="D9" s="9"/>
      <c r="E9" s="9"/>
    </row>
    <row r="10" spans="1:5" s="3" customFormat="1" ht="60" x14ac:dyDescent="0.2">
      <c r="A10" s="5"/>
      <c r="B10" s="104" t="s">
        <v>164</v>
      </c>
      <c r="C10" s="9" t="s">
        <v>165</v>
      </c>
      <c r="D10" s="9"/>
      <c r="E10" s="9"/>
    </row>
    <row r="11" spans="1:5" s="3" customFormat="1" ht="32" x14ac:dyDescent="0.2">
      <c r="B11" s="105" t="s">
        <v>166</v>
      </c>
      <c r="C11" s="100" t="s">
        <v>167</v>
      </c>
      <c r="D11" s="100"/>
      <c r="E11" s="100"/>
    </row>
    <row r="12" spans="1:5" s="3" customFormat="1" ht="16" x14ac:dyDescent="0.2">
      <c r="A12" s="5"/>
      <c r="B12" s="104"/>
      <c r="C12" s="9"/>
      <c r="D12" s="9"/>
      <c r="E12" s="9"/>
    </row>
    <row r="13" spans="1:5" s="3" customFormat="1" ht="32" x14ac:dyDescent="0.2">
      <c r="A13" s="5"/>
      <c r="B13" s="104" t="s">
        <v>168</v>
      </c>
      <c r="C13" s="9" t="s">
        <v>169</v>
      </c>
      <c r="D13" s="9"/>
      <c r="E13" s="9"/>
    </row>
    <row r="14" spans="1:5" s="3" customFormat="1" ht="240" x14ac:dyDescent="0.2">
      <c r="A14" s="5"/>
      <c r="B14" s="104" t="s">
        <v>170</v>
      </c>
      <c r="C14" s="9" t="s">
        <v>171</v>
      </c>
      <c r="D14" s="9"/>
      <c r="E14" s="9"/>
    </row>
    <row r="15" spans="1:5" s="3" customFormat="1" ht="120" x14ac:dyDescent="0.2">
      <c r="A15" s="5"/>
      <c r="B15" s="104" t="s">
        <v>172</v>
      </c>
      <c r="C15" s="9" t="s">
        <v>173</v>
      </c>
      <c r="D15" s="9"/>
      <c r="E15" s="9"/>
    </row>
    <row r="16" spans="1:5" s="3" customFormat="1" ht="120" x14ac:dyDescent="0.2">
      <c r="A16" s="5"/>
      <c r="B16" s="104" t="s">
        <v>174</v>
      </c>
      <c r="C16" s="9" t="s">
        <v>312</v>
      </c>
      <c r="D16" s="9"/>
      <c r="E16" s="9"/>
    </row>
    <row r="17" spans="1:5" s="3" customFormat="1" ht="45" x14ac:dyDescent="0.2">
      <c r="A17" s="5"/>
      <c r="B17" s="104" t="s">
        <v>175</v>
      </c>
      <c r="C17" s="9" t="s">
        <v>282</v>
      </c>
      <c r="D17" s="9"/>
      <c r="E17" s="9"/>
    </row>
    <row r="18" spans="1:5" s="3" customFormat="1" ht="300" x14ac:dyDescent="0.2">
      <c r="A18" s="5"/>
      <c r="B18" s="104" t="s">
        <v>176</v>
      </c>
      <c r="C18" s="9" t="s">
        <v>289</v>
      </c>
      <c r="D18" s="9"/>
      <c r="E18" s="9"/>
    </row>
    <row r="19" spans="1:5" s="3" customFormat="1" ht="210" x14ac:dyDescent="0.2">
      <c r="A19" s="5"/>
      <c r="B19" s="104" t="s">
        <v>177</v>
      </c>
      <c r="C19" s="9" t="s">
        <v>290</v>
      </c>
      <c r="D19" s="9"/>
      <c r="E19" s="9"/>
    </row>
    <row r="20" spans="1:5" s="3" customFormat="1" ht="180" x14ac:dyDescent="0.2">
      <c r="A20" s="5"/>
      <c r="B20" s="104" t="s">
        <v>178</v>
      </c>
      <c r="C20" s="9" t="s">
        <v>291</v>
      </c>
      <c r="D20" s="9"/>
      <c r="E20" s="9"/>
    </row>
    <row r="21" spans="1:5" ht="14.25" customHeight="1" x14ac:dyDescent="0.2">
      <c r="A21" s="2"/>
      <c r="B21" s="2"/>
    </row>
  </sheetData>
  <conditionalFormatting sqref="B7:E20">
    <cfRule type="expression" dxfId="0" priority="2">
      <formula>MOD(ROW(),2)=0</formula>
    </cfRule>
  </conditionalFormatting>
  <pageMargins left="0.5" right="0.5" top="0.5" bottom="0.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1AB-168B-0045-A1B4-81A928F33FCB}">
  <dimension ref="A1:F15"/>
  <sheetViews>
    <sheetView topLeftCell="A9" zoomScale="150" zoomScaleNormal="150" workbookViewId="0">
      <selection activeCell="C12" sqref="C12"/>
    </sheetView>
  </sheetViews>
  <sheetFormatPr baseColWidth="10" defaultColWidth="10.6640625" defaultRowHeight="16" x14ac:dyDescent="0.2"/>
  <cols>
    <col min="1" max="1" width="2.33203125" style="1" customWidth="1"/>
    <col min="2" max="2" width="52.83203125" style="1" customWidth="1"/>
    <col min="3" max="5" width="60.83203125" style="1" customWidth="1"/>
    <col min="6" max="16384" width="10.6640625" style="1"/>
  </cols>
  <sheetData>
    <row r="1" spans="1:6" x14ac:dyDescent="0.2">
      <c r="A1" s="2"/>
      <c r="B1" s="2"/>
      <c r="C1" s="2"/>
    </row>
    <row r="2" spans="1:6" ht="69" x14ac:dyDescent="0.2">
      <c r="A2" s="2"/>
      <c r="B2" s="82" t="s">
        <v>179</v>
      </c>
      <c r="C2" s="115" t="s">
        <v>35</v>
      </c>
      <c r="D2" s="115" t="s">
        <v>36</v>
      </c>
      <c r="E2" s="115" t="s">
        <v>129</v>
      </c>
    </row>
    <row r="3" spans="1:6" x14ac:dyDescent="0.2">
      <c r="A3" s="2"/>
      <c r="B3" s="116"/>
      <c r="C3" s="116"/>
      <c r="D3" s="116"/>
      <c r="E3" s="116"/>
    </row>
    <row r="4" spans="1:6" s="3" customFormat="1" ht="195" x14ac:dyDescent="0.2">
      <c r="A4" s="5"/>
      <c r="B4" s="128" t="s">
        <v>180</v>
      </c>
      <c r="C4" s="127" t="s">
        <v>181</v>
      </c>
      <c r="D4" s="123"/>
      <c r="E4" s="123"/>
    </row>
    <row r="5" spans="1:6" s="3" customFormat="1" x14ac:dyDescent="0.2">
      <c r="A5" s="5"/>
      <c r="B5" s="118"/>
      <c r="C5" s="118"/>
      <c r="D5" s="118"/>
      <c r="E5" s="118"/>
    </row>
    <row r="6" spans="1:6" s="3" customFormat="1" ht="135" x14ac:dyDescent="0.2">
      <c r="A6" s="5"/>
      <c r="B6" s="119" t="s">
        <v>182</v>
      </c>
      <c r="C6" s="124" t="s">
        <v>183</v>
      </c>
      <c r="D6" s="124"/>
      <c r="E6" s="124"/>
    </row>
    <row r="7" spans="1:6" s="3" customFormat="1" x14ac:dyDescent="0.2">
      <c r="A7" s="5"/>
      <c r="B7" s="120" t="s">
        <v>184</v>
      </c>
      <c r="C7" s="125" t="s">
        <v>39</v>
      </c>
      <c r="D7" s="126"/>
      <c r="E7" s="126"/>
    </row>
    <row r="8" spans="1:6" s="3" customFormat="1" ht="60" x14ac:dyDescent="0.2">
      <c r="A8" s="5"/>
      <c r="B8" s="119" t="s">
        <v>185</v>
      </c>
      <c r="C8" s="124" t="s">
        <v>186</v>
      </c>
      <c r="D8" s="124"/>
      <c r="E8" s="124"/>
    </row>
    <row r="9" spans="1:6" s="3" customFormat="1" ht="60" x14ac:dyDescent="0.2">
      <c r="A9" s="5"/>
      <c r="B9" s="120" t="s">
        <v>187</v>
      </c>
      <c r="C9" s="125" t="s">
        <v>188</v>
      </c>
      <c r="D9" s="126"/>
      <c r="E9" s="126"/>
    </row>
    <row r="10" spans="1:6" s="3" customFormat="1" ht="60" x14ac:dyDescent="0.2">
      <c r="A10" s="5"/>
      <c r="B10" s="119" t="s">
        <v>189</v>
      </c>
      <c r="C10" s="124" t="s">
        <v>190</v>
      </c>
      <c r="D10" s="124"/>
      <c r="E10" s="124"/>
    </row>
    <row r="11" spans="1:6" s="3" customFormat="1" ht="75" x14ac:dyDescent="0.2">
      <c r="A11" s="5"/>
      <c r="B11" s="120" t="s">
        <v>313</v>
      </c>
      <c r="C11" s="125" t="s">
        <v>314</v>
      </c>
      <c r="D11" s="125"/>
      <c r="E11" s="125"/>
    </row>
    <row r="12" spans="1:6" s="3" customFormat="1" ht="105" x14ac:dyDescent="0.2">
      <c r="A12" s="5"/>
      <c r="B12" s="119" t="s">
        <v>191</v>
      </c>
      <c r="C12" s="124" t="s">
        <v>192</v>
      </c>
      <c r="D12" s="124"/>
      <c r="E12" s="124"/>
    </row>
    <row r="13" spans="1:6" s="3" customFormat="1" ht="120" x14ac:dyDescent="0.2">
      <c r="A13" s="5"/>
      <c r="B13" s="120" t="s">
        <v>193</v>
      </c>
      <c r="C13" s="125" t="s">
        <v>194</v>
      </c>
      <c r="D13" s="125"/>
      <c r="E13" s="125"/>
      <c r="F13" s="1"/>
    </row>
    <row r="14" spans="1:6" s="3" customFormat="1" ht="120" x14ac:dyDescent="0.2">
      <c r="A14" s="5"/>
      <c r="B14" s="119" t="s">
        <v>195</v>
      </c>
      <c r="C14" s="124" t="s">
        <v>196</v>
      </c>
      <c r="D14" s="124"/>
      <c r="E14" s="124"/>
    </row>
    <row r="15" spans="1:6" x14ac:dyDescent="0.2">
      <c r="A15" s="2"/>
      <c r="B15" s="2"/>
      <c r="C15" s="2"/>
    </row>
  </sheetData>
  <pageMargins left="0.5" right="0.5" top="0.5" bottom="0.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E1C0-E1B4-F842-99C8-4F7AF263192D}">
  <dimension ref="A1:D34"/>
  <sheetViews>
    <sheetView topLeftCell="A2" zoomScale="150" zoomScaleNormal="150" workbookViewId="0">
      <selection activeCell="D28" sqref="D28"/>
    </sheetView>
  </sheetViews>
  <sheetFormatPr baseColWidth="10" defaultColWidth="10.6640625" defaultRowHeight="20" customHeight="1" x14ac:dyDescent="0.2"/>
  <cols>
    <col min="1" max="1" width="55.6640625" style="1" customWidth="1"/>
    <col min="2" max="4" width="60.83203125" style="1" customWidth="1"/>
    <col min="5" max="16384" width="10.6640625" style="1"/>
  </cols>
  <sheetData>
    <row r="1" spans="1:4" ht="14.25" customHeight="1" x14ac:dyDescent="0.2">
      <c r="A1" s="2"/>
      <c r="B1" s="2"/>
    </row>
    <row r="2" spans="1:4" ht="69" x14ac:dyDescent="0.2">
      <c r="A2" s="131" t="s">
        <v>197</v>
      </c>
      <c r="B2" s="115" t="s">
        <v>35</v>
      </c>
      <c r="C2" s="115" t="s">
        <v>36</v>
      </c>
      <c r="D2" s="115" t="s">
        <v>129</v>
      </c>
    </row>
    <row r="3" spans="1:4" s="6" customFormat="1" ht="48" customHeight="1" x14ac:dyDescent="0.2">
      <c r="A3" s="174" t="s">
        <v>198</v>
      </c>
      <c r="B3" s="89" t="s">
        <v>199</v>
      </c>
      <c r="C3" s="89" t="s">
        <v>199</v>
      </c>
      <c r="D3" s="89" t="s">
        <v>199</v>
      </c>
    </row>
    <row r="4" spans="1:4" s="57" customFormat="1" ht="15" customHeight="1" x14ac:dyDescent="0.2">
      <c r="A4" s="174"/>
      <c r="B4" s="87" t="s">
        <v>200</v>
      </c>
      <c r="C4" s="87" t="s">
        <v>200</v>
      </c>
      <c r="D4" s="87" t="s">
        <v>200</v>
      </c>
    </row>
    <row r="5" spans="1:4" ht="14.25" customHeight="1" x14ac:dyDescent="0.2">
      <c r="A5" s="174"/>
      <c r="B5" s="88" t="s">
        <v>134</v>
      </c>
      <c r="C5" s="88" t="s">
        <v>134</v>
      </c>
      <c r="D5" s="88" t="s">
        <v>134</v>
      </c>
    </row>
    <row r="6" spans="1:4" ht="14.25" customHeight="1" x14ac:dyDescent="0.2">
      <c r="A6" s="174"/>
      <c r="B6" s="84" t="s">
        <v>137</v>
      </c>
      <c r="C6" s="84" t="s">
        <v>137</v>
      </c>
      <c r="D6" s="84" t="s">
        <v>137</v>
      </c>
    </row>
    <row r="7" spans="1:4" ht="14.25" customHeight="1" x14ac:dyDescent="0.2">
      <c r="A7" s="174"/>
      <c r="B7" s="85" t="s">
        <v>201</v>
      </c>
      <c r="C7" s="85" t="s">
        <v>201</v>
      </c>
      <c r="D7" s="85" t="s">
        <v>201</v>
      </c>
    </row>
    <row r="8" spans="1:4" ht="14.25" customHeight="1" x14ac:dyDescent="0.2">
      <c r="A8" s="174"/>
      <c r="B8" s="84" t="s">
        <v>142</v>
      </c>
      <c r="C8" s="84" t="s">
        <v>142</v>
      </c>
      <c r="D8" s="84" t="s">
        <v>142</v>
      </c>
    </row>
    <row r="9" spans="1:4" ht="14.25" customHeight="1" x14ac:dyDescent="0.2">
      <c r="A9" s="174"/>
      <c r="B9" s="85" t="s">
        <v>315</v>
      </c>
      <c r="C9" s="85" t="s">
        <v>315</v>
      </c>
      <c r="D9" s="85" t="s">
        <v>315</v>
      </c>
    </row>
    <row r="10" spans="1:4" ht="14.25" customHeight="1" x14ac:dyDescent="0.2">
      <c r="A10" s="174"/>
      <c r="B10" s="84" t="s">
        <v>146</v>
      </c>
      <c r="C10" s="84" t="s">
        <v>146</v>
      </c>
      <c r="D10" s="84" t="s">
        <v>146</v>
      </c>
    </row>
    <row r="11" spans="1:4" ht="14.25" customHeight="1" x14ac:dyDescent="0.2">
      <c r="A11" s="174"/>
      <c r="B11" s="63"/>
      <c r="C11" s="63"/>
      <c r="D11" s="63"/>
    </row>
    <row r="12" spans="1:4" ht="18" customHeight="1" x14ac:dyDescent="0.2">
      <c r="A12" s="174"/>
      <c r="B12" s="89" t="s">
        <v>202</v>
      </c>
      <c r="C12" s="89" t="s">
        <v>202</v>
      </c>
      <c r="D12" s="89" t="s">
        <v>202</v>
      </c>
    </row>
    <row r="13" spans="1:4" s="57" customFormat="1" ht="15" customHeight="1" x14ac:dyDescent="0.2">
      <c r="A13" s="174"/>
      <c r="B13" s="87" t="s">
        <v>200</v>
      </c>
      <c r="C13" s="87" t="s">
        <v>200</v>
      </c>
      <c r="D13" s="87" t="s">
        <v>200</v>
      </c>
    </row>
    <row r="14" spans="1:4" ht="14.25" customHeight="1" x14ac:dyDescent="0.2">
      <c r="A14" s="174"/>
      <c r="B14" s="88" t="s">
        <v>134</v>
      </c>
      <c r="C14" s="88" t="s">
        <v>134</v>
      </c>
      <c r="D14" s="88" t="s">
        <v>134</v>
      </c>
    </row>
    <row r="15" spans="1:4" ht="14.25" customHeight="1" x14ac:dyDescent="0.2">
      <c r="A15" s="174"/>
      <c r="B15" s="84" t="s">
        <v>137</v>
      </c>
      <c r="C15" s="84" t="s">
        <v>137</v>
      </c>
      <c r="D15" s="84" t="s">
        <v>137</v>
      </c>
    </row>
    <row r="16" spans="1:4" ht="14.25" customHeight="1" x14ac:dyDescent="0.2">
      <c r="A16" s="174"/>
      <c r="B16" s="85" t="s">
        <v>201</v>
      </c>
      <c r="C16" s="85" t="s">
        <v>201</v>
      </c>
      <c r="D16" s="85" t="s">
        <v>201</v>
      </c>
    </row>
    <row r="17" spans="1:4" ht="14.25" customHeight="1" x14ac:dyDescent="0.2">
      <c r="A17" s="174"/>
      <c r="B17" s="84" t="s">
        <v>142</v>
      </c>
      <c r="C17" s="84" t="s">
        <v>142</v>
      </c>
      <c r="D17" s="84" t="s">
        <v>142</v>
      </c>
    </row>
    <row r="18" spans="1:4" ht="14.25" customHeight="1" x14ac:dyDescent="0.2">
      <c r="A18" s="174"/>
      <c r="B18" s="85" t="s">
        <v>315</v>
      </c>
      <c r="C18" s="85" t="s">
        <v>315</v>
      </c>
      <c r="D18" s="85" t="s">
        <v>315</v>
      </c>
    </row>
    <row r="19" spans="1:4" ht="14.25" customHeight="1" x14ac:dyDescent="0.2">
      <c r="A19" s="174"/>
      <c r="B19" s="86" t="s">
        <v>146</v>
      </c>
      <c r="C19" s="86" t="s">
        <v>146</v>
      </c>
      <c r="D19" s="86" t="s">
        <v>146</v>
      </c>
    </row>
    <row r="20" spans="1:4" ht="14.25" customHeight="1" x14ac:dyDescent="0.2">
      <c r="A20" s="174"/>
      <c r="B20" s="76"/>
      <c r="C20" s="76"/>
      <c r="D20" s="76"/>
    </row>
    <row r="21" spans="1:4" ht="18" customHeight="1" x14ac:dyDescent="0.2">
      <c r="A21" s="174"/>
      <c r="B21" s="89" t="s">
        <v>203</v>
      </c>
      <c r="C21" s="89" t="s">
        <v>203</v>
      </c>
      <c r="D21" s="89" t="s">
        <v>203</v>
      </c>
    </row>
    <row r="22" spans="1:4" s="57" customFormat="1" ht="15" customHeight="1" x14ac:dyDescent="0.2">
      <c r="A22" s="174"/>
      <c r="B22" s="87" t="s">
        <v>200</v>
      </c>
      <c r="C22" s="87" t="s">
        <v>200</v>
      </c>
      <c r="D22" s="87" t="s">
        <v>200</v>
      </c>
    </row>
    <row r="23" spans="1:4" ht="14.25" customHeight="1" x14ac:dyDescent="0.2">
      <c r="A23" s="174"/>
      <c r="B23" s="88" t="s">
        <v>134</v>
      </c>
      <c r="C23" s="88" t="s">
        <v>134</v>
      </c>
      <c r="D23" s="88" t="s">
        <v>134</v>
      </c>
    </row>
    <row r="24" spans="1:4" ht="14.25" customHeight="1" x14ac:dyDescent="0.2">
      <c r="A24" s="174"/>
      <c r="B24" s="84" t="s">
        <v>137</v>
      </c>
      <c r="C24" s="84" t="s">
        <v>137</v>
      </c>
      <c r="D24" s="84" t="s">
        <v>137</v>
      </c>
    </row>
    <row r="25" spans="1:4" ht="14.25" customHeight="1" x14ac:dyDescent="0.2">
      <c r="A25" s="174"/>
      <c r="B25" s="85" t="s">
        <v>201</v>
      </c>
      <c r="C25" s="85" t="s">
        <v>201</v>
      </c>
      <c r="D25" s="85" t="s">
        <v>201</v>
      </c>
    </row>
    <row r="26" spans="1:4" ht="14.25" customHeight="1" x14ac:dyDescent="0.2">
      <c r="A26" s="174"/>
      <c r="B26" s="84" t="s">
        <v>142</v>
      </c>
      <c r="C26" s="84" t="s">
        <v>142</v>
      </c>
      <c r="D26" s="84" t="s">
        <v>142</v>
      </c>
    </row>
    <row r="27" spans="1:4" ht="14.25" customHeight="1" x14ac:dyDescent="0.2">
      <c r="A27" s="174"/>
      <c r="B27" s="85" t="s">
        <v>315</v>
      </c>
      <c r="C27" s="85" t="s">
        <v>315</v>
      </c>
      <c r="D27" s="85" t="s">
        <v>315</v>
      </c>
    </row>
    <row r="28" spans="1:4" ht="14.25" customHeight="1" x14ac:dyDescent="0.2">
      <c r="A28" s="174"/>
      <c r="B28" s="86" t="s">
        <v>146</v>
      </c>
      <c r="C28" s="86" t="s">
        <v>146</v>
      </c>
      <c r="D28" s="86" t="s">
        <v>146</v>
      </c>
    </row>
    <row r="29" spans="1:4" ht="14.25" customHeight="1" x14ac:dyDescent="0.2">
      <c r="A29" s="129"/>
      <c r="B29" s="130"/>
      <c r="C29" s="130"/>
      <c r="D29" s="130"/>
    </row>
    <row r="30" spans="1:4" ht="17" x14ac:dyDescent="0.2">
      <c r="A30" s="132" t="s">
        <v>204</v>
      </c>
      <c r="B30" s="133" t="s">
        <v>39</v>
      </c>
      <c r="C30" s="133"/>
      <c r="D30" s="133"/>
    </row>
    <row r="31" spans="1:4" ht="20" customHeight="1" x14ac:dyDescent="0.2">
      <c r="A31" s="132" t="s">
        <v>205</v>
      </c>
      <c r="B31" s="137" t="s">
        <v>206</v>
      </c>
      <c r="C31" s="139"/>
      <c r="D31" s="138"/>
    </row>
    <row r="34" spans="2:2" ht="20" customHeight="1" x14ac:dyDescent="0.2">
      <c r="B34" s="1" t="s">
        <v>207</v>
      </c>
    </row>
  </sheetData>
  <mergeCells count="1">
    <mergeCell ref="A3:A28"/>
  </mergeCells>
  <hyperlinks>
    <hyperlink ref="B31" r:id="rId1" xr:uid="{D5C13BC5-73F0-8B42-9DAD-363921D52996}"/>
  </hyperlinks>
  <pageMargins left="0.5" right="0.5" top="0.5" bottom="0.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473D-1D2B-3C45-843E-96EEBA196D1D}">
  <dimension ref="A1:E52"/>
  <sheetViews>
    <sheetView topLeftCell="A11" zoomScale="150" zoomScaleNormal="150" workbookViewId="0">
      <selection activeCell="C7" sqref="C7"/>
    </sheetView>
  </sheetViews>
  <sheetFormatPr baseColWidth="10" defaultColWidth="10.6640625" defaultRowHeight="20" customHeight="1" x14ac:dyDescent="0.2"/>
  <cols>
    <col min="1" max="1" width="2.33203125" style="1" customWidth="1"/>
    <col min="2" max="2" width="57.33203125" style="1" customWidth="1"/>
    <col min="3" max="5" width="60.83203125" style="1" customWidth="1"/>
    <col min="6" max="16384" width="10.6640625" style="1"/>
  </cols>
  <sheetData>
    <row r="1" spans="1:5" ht="14.25" customHeight="1" x14ac:dyDescent="0.2">
      <c r="A1" s="2"/>
      <c r="B1" s="2"/>
    </row>
    <row r="2" spans="1:5" ht="69" x14ac:dyDescent="0.2">
      <c r="A2" s="2"/>
      <c r="B2" s="82" t="s">
        <v>208</v>
      </c>
      <c r="C2" s="115" t="s">
        <v>35</v>
      </c>
      <c r="D2" s="115" t="s">
        <v>36</v>
      </c>
      <c r="E2" s="115" t="s">
        <v>129</v>
      </c>
    </row>
    <row r="3" spans="1:5" ht="20" customHeight="1" x14ac:dyDescent="0.2">
      <c r="A3" s="2"/>
      <c r="B3" s="8"/>
    </row>
    <row r="4" spans="1:5" s="3" customFormat="1" ht="20" customHeight="1" x14ac:dyDescent="0.2">
      <c r="A4" s="5"/>
      <c r="B4" s="121" t="s">
        <v>209</v>
      </c>
      <c r="C4" s="122"/>
      <c r="D4" s="122"/>
      <c r="E4" s="122"/>
    </row>
    <row r="5" spans="1:5" s="3" customFormat="1" ht="100" customHeight="1" x14ac:dyDescent="0.2">
      <c r="A5" s="5"/>
      <c r="B5" s="117"/>
      <c r="C5" s="132" t="s">
        <v>294</v>
      </c>
      <c r="D5" s="108"/>
      <c r="E5" s="108"/>
    </row>
    <row r="6" spans="1:5" s="3" customFormat="1" ht="20" customHeight="1" x14ac:dyDescent="0.2">
      <c r="A6" s="5"/>
      <c r="B6" s="118"/>
      <c r="C6" s="134"/>
      <c r="D6" s="134"/>
      <c r="E6" s="134"/>
    </row>
    <row r="7" spans="1:5" s="3" customFormat="1" ht="270" x14ac:dyDescent="0.2">
      <c r="A7" s="5"/>
      <c r="B7" s="119" t="s">
        <v>210</v>
      </c>
      <c r="C7" s="119" t="s">
        <v>211</v>
      </c>
      <c r="D7" s="119"/>
      <c r="E7" s="119"/>
    </row>
    <row r="8" spans="1:5" s="3" customFormat="1" ht="120" x14ac:dyDescent="0.2">
      <c r="A8" s="5"/>
      <c r="B8" s="120" t="s">
        <v>212</v>
      </c>
      <c r="C8" s="132" t="s">
        <v>213</v>
      </c>
      <c r="D8" s="132"/>
      <c r="E8" s="132"/>
    </row>
    <row r="9" spans="1:5" s="3" customFormat="1" ht="61" customHeight="1" x14ac:dyDescent="0.2">
      <c r="A9" s="5"/>
      <c r="B9" s="119" t="s">
        <v>214</v>
      </c>
      <c r="C9" s="119" t="s">
        <v>41</v>
      </c>
      <c r="D9" s="119"/>
      <c r="E9" s="119"/>
    </row>
    <row r="10" spans="1:5" s="3" customFormat="1" ht="105" x14ac:dyDescent="0.2">
      <c r="A10" s="5"/>
      <c r="B10" s="120" t="s">
        <v>215</v>
      </c>
      <c r="C10" s="132" t="s">
        <v>293</v>
      </c>
      <c r="D10" s="132"/>
      <c r="E10" s="132"/>
    </row>
    <row r="11" spans="1:5" s="3" customFormat="1" ht="120" x14ac:dyDescent="0.2">
      <c r="A11" s="5"/>
      <c r="B11" s="119" t="s">
        <v>216</v>
      </c>
      <c r="C11" s="119" t="s">
        <v>217</v>
      </c>
      <c r="D11" s="119"/>
      <c r="E11" s="119"/>
    </row>
    <row r="12" spans="1:5" s="3" customFormat="1" ht="23" customHeight="1" x14ac:dyDescent="0.2">
      <c r="A12" s="5"/>
      <c r="B12" s="120"/>
      <c r="C12" s="132"/>
      <c r="D12" s="132"/>
      <c r="E12" s="132"/>
    </row>
    <row r="13" spans="1:5" s="3" customFormat="1" ht="25" customHeight="1" x14ac:dyDescent="0.2">
      <c r="A13" s="5"/>
      <c r="B13" s="135"/>
      <c r="C13" s="135"/>
      <c r="D13" s="135"/>
      <c r="E13" s="135"/>
    </row>
    <row r="14" spans="1:5" s="12" customFormat="1" ht="53" customHeight="1" x14ac:dyDescent="0.2">
      <c r="A14" s="74"/>
      <c r="B14" s="119" t="s">
        <v>218</v>
      </c>
      <c r="C14" s="119"/>
      <c r="D14" s="119"/>
      <c r="E14" s="119"/>
    </row>
    <row r="15" spans="1:5" ht="14.25" customHeight="1" x14ac:dyDescent="0.2">
      <c r="A15" s="2"/>
      <c r="B15" s="13"/>
    </row>
    <row r="16" spans="1:5" ht="20" customHeight="1" x14ac:dyDescent="0.2">
      <c r="A16" s="2"/>
      <c r="B16" s="13"/>
    </row>
    <row r="17" spans="1:2" ht="20" customHeight="1" x14ac:dyDescent="0.2">
      <c r="A17" s="2"/>
      <c r="B17" s="13"/>
    </row>
    <row r="18" spans="1:2" ht="20" customHeight="1" x14ac:dyDescent="0.2">
      <c r="A18" s="2"/>
      <c r="B18" s="13"/>
    </row>
    <row r="19" spans="1:2" ht="20" customHeight="1" x14ac:dyDescent="0.2">
      <c r="A19" s="2"/>
      <c r="B19" s="13"/>
    </row>
    <row r="20" spans="1:2" ht="20" customHeight="1" x14ac:dyDescent="0.2">
      <c r="A20" s="2"/>
      <c r="B20" s="13"/>
    </row>
    <row r="21" spans="1:2" ht="20" customHeight="1" x14ac:dyDescent="0.2">
      <c r="A21" s="2"/>
      <c r="B21" s="13"/>
    </row>
    <row r="22" spans="1:2" ht="20" customHeight="1" x14ac:dyDescent="0.2">
      <c r="A22" s="2"/>
      <c r="B22" s="13"/>
    </row>
    <row r="23" spans="1:2" ht="20" customHeight="1" x14ac:dyDescent="0.2">
      <c r="A23" s="2"/>
      <c r="B23" s="13"/>
    </row>
    <row r="24" spans="1:2" ht="20" customHeight="1" x14ac:dyDescent="0.2">
      <c r="A24" s="2"/>
      <c r="B24" s="13"/>
    </row>
    <row r="25" spans="1:2" ht="20" customHeight="1" x14ac:dyDescent="0.2">
      <c r="A25" s="2"/>
      <c r="B25" s="13"/>
    </row>
    <row r="26" spans="1:2" ht="20" customHeight="1" x14ac:dyDescent="0.2">
      <c r="A26" s="2"/>
      <c r="B26" s="13"/>
    </row>
    <row r="27" spans="1:2" ht="20" customHeight="1" x14ac:dyDescent="0.2">
      <c r="A27" s="2"/>
      <c r="B27" s="13"/>
    </row>
    <row r="28" spans="1:2" ht="20" customHeight="1" x14ac:dyDescent="0.2">
      <c r="A28" s="2"/>
      <c r="B28" s="13"/>
    </row>
    <row r="29" spans="1:2" ht="20" customHeight="1" x14ac:dyDescent="0.2">
      <c r="A29" s="2"/>
      <c r="B29" s="13"/>
    </row>
    <row r="30" spans="1:2" ht="20" customHeight="1" x14ac:dyDescent="0.2">
      <c r="A30" s="2"/>
      <c r="B30" s="13"/>
    </row>
    <row r="31" spans="1:2" ht="20" customHeight="1" x14ac:dyDescent="0.2">
      <c r="A31" s="2"/>
      <c r="B31" s="13"/>
    </row>
    <row r="32" spans="1:2" ht="20" customHeight="1" x14ac:dyDescent="0.2">
      <c r="A32" s="2"/>
      <c r="B32" s="13"/>
    </row>
    <row r="33" spans="1:2" ht="20" customHeight="1" x14ac:dyDescent="0.2">
      <c r="A33" s="2"/>
      <c r="B33" s="13"/>
    </row>
    <row r="34" spans="1:2" ht="20" customHeight="1" x14ac:dyDescent="0.2">
      <c r="A34" s="2"/>
      <c r="B34" s="13"/>
    </row>
    <row r="35" spans="1:2" ht="20" customHeight="1" x14ac:dyDescent="0.2">
      <c r="A35" s="2"/>
      <c r="B35" s="13"/>
    </row>
    <row r="36" spans="1:2" ht="20" customHeight="1" x14ac:dyDescent="0.2">
      <c r="A36" s="2"/>
      <c r="B36" s="13"/>
    </row>
    <row r="37" spans="1:2" ht="20" customHeight="1" x14ac:dyDescent="0.2">
      <c r="A37" s="2"/>
      <c r="B37" s="13"/>
    </row>
    <row r="38" spans="1:2" ht="20" customHeight="1" x14ac:dyDescent="0.2">
      <c r="A38" s="2"/>
      <c r="B38" s="13"/>
    </row>
    <row r="39" spans="1:2" ht="20" customHeight="1" x14ac:dyDescent="0.2">
      <c r="A39" s="2"/>
      <c r="B39" s="13"/>
    </row>
    <row r="40" spans="1:2" ht="20" customHeight="1" x14ac:dyDescent="0.2">
      <c r="A40" s="2"/>
      <c r="B40" s="13"/>
    </row>
    <row r="41" spans="1:2" ht="20" customHeight="1" x14ac:dyDescent="0.2">
      <c r="A41" s="2"/>
      <c r="B41" s="13"/>
    </row>
    <row r="42" spans="1:2" ht="20" customHeight="1" x14ac:dyDescent="0.2">
      <c r="A42" s="2"/>
      <c r="B42" s="13"/>
    </row>
    <row r="43" spans="1:2" ht="20" customHeight="1" x14ac:dyDescent="0.2">
      <c r="A43" s="2"/>
      <c r="B43" s="13"/>
    </row>
    <row r="44" spans="1:2" ht="20" customHeight="1" x14ac:dyDescent="0.2">
      <c r="A44" s="2"/>
      <c r="B44" s="13"/>
    </row>
    <row r="45" spans="1:2" ht="20" customHeight="1" x14ac:dyDescent="0.2">
      <c r="A45" s="2"/>
      <c r="B45" s="13"/>
    </row>
    <row r="46" spans="1:2" ht="20" customHeight="1" x14ac:dyDescent="0.2">
      <c r="A46" s="2"/>
      <c r="B46" s="13"/>
    </row>
    <row r="47" spans="1:2" ht="20" customHeight="1" x14ac:dyDescent="0.2">
      <c r="A47" s="2"/>
      <c r="B47" s="13"/>
    </row>
    <row r="48" spans="1:2" ht="20" customHeight="1" x14ac:dyDescent="0.2">
      <c r="A48" s="2"/>
      <c r="B48" s="13"/>
    </row>
    <row r="49" spans="1:2" ht="20" customHeight="1" x14ac:dyDescent="0.2">
      <c r="A49" s="2"/>
      <c r="B49" s="13"/>
    </row>
    <row r="50" spans="1:2" ht="20" customHeight="1" x14ac:dyDescent="0.2">
      <c r="A50" s="2"/>
      <c r="B50" s="13"/>
    </row>
    <row r="51" spans="1:2" ht="20" customHeight="1" x14ac:dyDescent="0.2">
      <c r="A51" s="2"/>
      <c r="B51" s="14"/>
    </row>
    <row r="52" spans="1:2" ht="20" customHeight="1" x14ac:dyDescent="0.2">
      <c r="A52" s="2"/>
      <c r="B52" s="2"/>
    </row>
  </sheetData>
  <pageMargins left="0.5" right="0.5" top="0.5" bottom="0.5" header="0.3" footer="0.3"/>
  <pageSetup orientation="portrait" horizontalDpi="0" verticalDpi="0"/>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9FFB-76A1-E64B-8D52-361A5CFA8CAD}">
  <dimension ref="A1:I65"/>
  <sheetViews>
    <sheetView tabSelected="1" showWhiteSpace="0" zoomScale="110" zoomScaleNormal="110" workbookViewId="0">
      <selection activeCell="B36" sqref="B36:C36"/>
    </sheetView>
  </sheetViews>
  <sheetFormatPr baseColWidth="10" defaultColWidth="10.6640625" defaultRowHeight="20" customHeight="1" x14ac:dyDescent="0.2"/>
  <cols>
    <col min="1" max="1" width="2.33203125" style="1" customWidth="1"/>
    <col min="2" max="2" width="28.6640625" style="1" customWidth="1"/>
    <col min="3" max="6" width="8" style="1" customWidth="1"/>
    <col min="7" max="7" width="9.33203125" style="1" customWidth="1"/>
    <col min="8" max="8" width="14.83203125" style="1" customWidth="1"/>
    <col min="9" max="9" width="2.33203125" style="1" customWidth="1"/>
    <col min="10" max="10" width="10.6640625" style="1"/>
    <col min="11" max="11" width="40.6640625" style="1" customWidth="1"/>
    <col min="12" max="16384" width="10.6640625" style="1"/>
  </cols>
  <sheetData>
    <row r="1" spans="1:9" ht="14.25" customHeight="1" x14ac:dyDescent="0.2">
      <c r="A1" s="2"/>
      <c r="B1" s="2"/>
      <c r="C1" s="2"/>
      <c r="D1" s="2"/>
      <c r="E1" s="2"/>
      <c r="F1" s="2"/>
      <c r="G1" s="2"/>
      <c r="H1" s="2"/>
      <c r="I1" s="2"/>
    </row>
    <row r="2" spans="1:9" ht="57" customHeight="1" x14ac:dyDescent="0.2">
      <c r="A2" s="2"/>
      <c r="B2" s="180" t="s">
        <v>219</v>
      </c>
      <c r="C2" s="180"/>
      <c r="D2" s="180"/>
      <c r="E2" s="180"/>
      <c r="F2" s="180"/>
      <c r="G2" s="180"/>
      <c r="H2" s="180"/>
      <c r="I2" s="2"/>
    </row>
    <row r="3" spans="1:9" ht="18" customHeight="1" x14ac:dyDescent="0.2">
      <c r="A3" s="2"/>
      <c r="B3" s="35"/>
      <c r="C3" s="36"/>
      <c r="D3" s="198" t="s">
        <v>220</v>
      </c>
      <c r="E3" s="198"/>
      <c r="F3" s="198"/>
      <c r="G3" s="36"/>
      <c r="H3" s="37"/>
      <c r="I3" s="2"/>
    </row>
    <row r="4" spans="1:9" s="3" customFormat="1" ht="15" customHeight="1" x14ac:dyDescent="0.2">
      <c r="A4" s="5"/>
      <c r="B4" s="220" t="s">
        <v>221</v>
      </c>
      <c r="C4" s="221"/>
      <c r="D4" s="15" t="s">
        <v>222</v>
      </c>
      <c r="E4" s="16" t="s">
        <v>223</v>
      </c>
      <c r="F4" s="16" t="s">
        <v>224</v>
      </c>
      <c r="G4" s="222" t="s">
        <v>225</v>
      </c>
      <c r="H4" s="223"/>
      <c r="I4" s="5"/>
    </row>
    <row r="5" spans="1:9" s="3" customFormat="1" ht="15" customHeight="1" x14ac:dyDescent="0.2">
      <c r="A5" s="5"/>
      <c r="B5" s="224" t="s">
        <v>226</v>
      </c>
      <c r="C5" s="225"/>
      <c r="D5" s="17">
        <v>0</v>
      </c>
      <c r="E5" s="17">
        <v>0</v>
      </c>
      <c r="F5" s="17">
        <v>0</v>
      </c>
      <c r="G5" s="214"/>
      <c r="H5" s="215"/>
      <c r="I5" s="5"/>
    </row>
    <row r="6" spans="1:9" s="3" customFormat="1" ht="15" customHeight="1" x14ac:dyDescent="0.2">
      <c r="A6" s="5"/>
      <c r="B6" s="212" t="s">
        <v>227</v>
      </c>
      <c r="C6" s="213"/>
      <c r="D6" s="17">
        <v>0</v>
      </c>
      <c r="E6" s="17">
        <v>0</v>
      </c>
      <c r="F6" s="17">
        <v>0</v>
      </c>
      <c r="G6" s="214"/>
      <c r="H6" s="215"/>
      <c r="I6" s="5"/>
    </row>
    <row r="7" spans="1:9" s="3" customFormat="1" ht="15" customHeight="1" x14ac:dyDescent="0.2">
      <c r="A7" s="5"/>
      <c r="B7" s="212" t="s">
        <v>228</v>
      </c>
      <c r="C7" s="213"/>
      <c r="D7" s="17">
        <v>0</v>
      </c>
      <c r="E7" s="17">
        <v>0</v>
      </c>
      <c r="F7" s="17">
        <v>0</v>
      </c>
      <c r="G7" s="214"/>
      <c r="H7" s="215"/>
      <c r="I7" s="5"/>
    </row>
    <row r="8" spans="1:9" s="3" customFormat="1" ht="15" customHeight="1" thickBot="1" x14ac:dyDescent="0.25">
      <c r="A8" s="5"/>
      <c r="B8" s="202" t="s">
        <v>229</v>
      </c>
      <c r="C8" s="203"/>
      <c r="D8" s="18">
        <f>AVERAGE(D5:D7)</f>
        <v>0</v>
      </c>
      <c r="E8" s="18">
        <f>AVERAGE(E5:E7)</f>
        <v>0</v>
      </c>
      <c r="F8" s="18">
        <f>AVERAGE(F5:F7)</f>
        <v>0</v>
      </c>
      <c r="G8" s="204"/>
      <c r="H8" s="205"/>
      <c r="I8" s="5"/>
    </row>
    <row r="9" spans="1:9" s="3" customFormat="1" ht="15" customHeight="1" x14ac:dyDescent="0.2">
      <c r="A9" s="5"/>
      <c r="B9" s="206" t="s">
        <v>230</v>
      </c>
      <c r="C9" s="207"/>
      <c r="D9" s="15" t="s">
        <v>222</v>
      </c>
      <c r="E9" s="16" t="s">
        <v>223</v>
      </c>
      <c r="F9" s="16" t="s">
        <v>224</v>
      </c>
      <c r="G9" s="208" t="s">
        <v>225</v>
      </c>
      <c r="H9" s="209"/>
      <c r="I9" s="5"/>
    </row>
    <row r="10" spans="1:9" s="3" customFormat="1" ht="15" customHeight="1" x14ac:dyDescent="0.2">
      <c r="A10" s="5"/>
      <c r="B10" s="212" t="s">
        <v>231</v>
      </c>
      <c r="C10" s="213"/>
      <c r="D10" s="17">
        <v>0</v>
      </c>
      <c r="E10" s="17">
        <v>0</v>
      </c>
      <c r="F10" s="17">
        <v>0</v>
      </c>
      <c r="G10" s="214"/>
      <c r="H10" s="215"/>
      <c r="I10" s="5"/>
    </row>
    <row r="11" spans="1:9" s="3" customFormat="1" ht="15" customHeight="1" x14ac:dyDescent="0.2">
      <c r="A11" s="5"/>
      <c r="B11" s="212" t="s">
        <v>232</v>
      </c>
      <c r="C11" s="213"/>
      <c r="D11" s="17">
        <v>0</v>
      </c>
      <c r="E11" s="17">
        <v>0</v>
      </c>
      <c r="F11" s="17">
        <v>0</v>
      </c>
      <c r="G11" s="214"/>
      <c r="H11" s="215"/>
      <c r="I11" s="5"/>
    </row>
    <row r="12" spans="1:9" s="12" customFormat="1" ht="15" customHeight="1" x14ac:dyDescent="0.2">
      <c r="A12" s="74"/>
      <c r="B12" s="212" t="s">
        <v>233</v>
      </c>
      <c r="C12" s="213"/>
      <c r="D12" s="17">
        <v>0</v>
      </c>
      <c r="E12" s="17">
        <v>0</v>
      </c>
      <c r="F12" s="17">
        <v>0</v>
      </c>
      <c r="G12" s="214"/>
      <c r="H12" s="215"/>
      <c r="I12" s="74"/>
    </row>
    <row r="13" spans="1:9" s="3" customFormat="1" ht="15" customHeight="1" x14ac:dyDescent="0.2">
      <c r="A13" s="5"/>
      <c r="B13" s="212" t="s">
        <v>234</v>
      </c>
      <c r="C13" s="213"/>
      <c r="D13" s="17">
        <v>0</v>
      </c>
      <c r="E13" s="17">
        <v>0</v>
      </c>
      <c r="F13" s="17">
        <v>0</v>
      </c>
      <c r="G13" s="214"/>
      <c r="H13" s="215"/>
      <c r="I13" s="5"/>
    </row>
    <row r="14" spans="1:9" ht="15" customHeight="1" thickBot="1" x14ac:dyDescent="0.25">
      <c r="A14" s="2"/>
      <c r="B14" s="202" t="s">
        <v>229</v>
      </c>
      <c r="C14" s="203"/>
      <c r="D14" s="19">
        <f>AVERAGE(D10:D13)</f>
        <v>0</v>
      </c>
      <c r="E14" s="19">
        <f t="shared" ref="E14:F14" si="0">AVERAGE(E10:E13)</f>
        <v>0</v>
      </c>
      <c r="F14" s="19">
        <f t="shared" si="0"/>
        <v>0</v>
      </c>
      <c r="G14" s="204"/>
      <c r="H14" s="205"/>
      <c r="I14" s="2"/>
    </row>
    <row r="15" spans="1:9" ht="15" customHeight="1" x14ac:dyDescent="0.2">
      <c r="A15" s="2"/>
      <c r="B15" s="206" t="s">
        <v>235</v>
      </c>
      <c r="C15" s="207"/>
      <c r="D15" s="15" t="s">
        <v>222</v>
      </c>
      <c r="E15" s="16" t="s">
        <v>223</v>
      </c>
      <c r="F15" s="16" t="s">
        <v>224</v>
      </c>
      <c r="G15" s="208" t="s">
        <v>225</v>
      </c>
      <c r="H15" s="209"/>
      <c r="I15" s="2"/>
    </row>
    <row r="16" spans="1:9" ht="15" customHeight="1" x14ac:dyDescent="0.2">
      <c r="A16" s="2"/>
      <c r="B16" s="212" t="s">
        <v>236</v>
      </c>
      <c r="C16" s="213"/>
      <c r="D16" s="17">
        <v>0</v>
      </c>
      <c r="E16" s="17">
        <v>0</v>
      </c>
      <c r="F16" s="17">
        <v>0</v>
      </c>
      <c r="G16" s="214"/>
      <c r="H16" s="215"/>
      <c r="I16" s="2"/>
    </row>
    <row r="17" spans="1:9" ht="15" customHeight="1" x14ac:dyDescent="0.2">
      <c r="A17" s="2"/>
      <c r="B17" s="212" t="s">
        <v>237</v>
      </c>
      <c r="C17" s="213"/>
      <c r="D17" s="17">
        <v>0</v>
      </c>
      <c r="E17" s="17">
        <v>0</v>
      </c>
      <c r="F17" s="17">
        <v>0</v>
      </c>
      <c r="G17" s="214"/>
      <c r="H17" s="215"/>
      <c r="I17" s="2"/>
    </row>
    <row r="18" spans="1:9" ht="15" customHeight="1" thickBot="1" x14ac:dyDescent="0.25">
      <c r="A18" s="2"/>
      <c r="B18" s="202" t="s">
        <v>229</v>
      </c>
      <c r="C18" s="203"/>
      <c r="D18" s="19">
        <f>AVERAGE(D16:D17)</f>
        <v>0</v>
      </c>
      <c r="E18" s="19">
        <f>AVERAGE(E16:E17)</f>
        <v>0</v>
      </c>
      <c r="F18" s="19">
        <f>AVERAGE(F16:F17)</f>
        <v>0</v>
      </c>
      <c r="G18" s="204"/>
      <c r="H18" s="205"/>
      <c r="I18" s="2"/>
    </row>
    <row r="19" spans="1:9" ht="15" customHeight="1" x14ac:dyDescent="0.2">
      <c r="A19" s="2"/>
      <c r="B19" s="206" t="s">
        <v>238</v>
      </c>
      <c r="C19" s="207"/>
      <c r="D19" s="15" t="s">
        <v>222</v>
      </c>
      <c r="E19" s="16" t="s">
        <v>223</v>
      </c>
      <c r="F19" s="16" t="s">
        <v>224</v>
      </c>
      <c r="G19" s="208" t="s">
        <v>225</v>
      </c>
      <c r="H19" s="209"/>
      <c r="I19" s="2"/>
    </row>
    <row r="20" spans="1:9" ht="15" customHeight="1" x14ac:dyDescent="0.2">
      <c r="A20" s="2"/>
      <c r="B20" s="212" t="s">
        <v>239</v>
      </c>
      <c r="C20" s="213"/>
      <c r="D20" s="17">
        <v>0</v>
      </c>
      <c r="E20" s="17">
        <v>0</v>
      </c>
      <c r="F20" s="17">
        <v>0</v>
      </c>
      <c r="G20" s="214"/>
      <c r="H20" s="215"/>
      <c r="I20" s="2"/>
    </row>
    <row r="21" spans="1:9" ht="15" customHeight="1" x14ac:dyDescent="0.2">
      <c r="A21" s="2"/>
      <c r="B21" s="212" t="s">
        <v>240</v>
      </c>
      <c r="C21" s="213"/>
      <c r="D21" s="17">
        <v>0</v>
      </c>
      <c r="E21" s="17">
        <v>0</v>
      </c>
      <c r="F21" s="17">
        <v>0</v>
      </c>
      <c r="G21" s="214"/>
      <c r="H21" s="215"/>
      <c r="I21" s="2"/>
    </row>
    <row r="22" spans="1:9" ht="15" customHeight="1" x14ac:dyDescent="0.2">
      <c r="A22" s="2"/>
      <c r="B22" s="212" t="s">
        <v>241</v>
      </c>
      <c r="C22" s="213"/>
      <c r="D22" s="17">
        <v>0</v>
      </c>
      <c r="E22" s="17">
        <v>0</v>
      </c>
      <c r="F22" s="17">
        <v>0</v>
      </c>
      <c r="G22" s="214"/>
      <c r="H22" s="215"/>
      <c r="I22" s="2"/>
    </row>
    <row r="23" spans="1:9" ht="15" customHeight="1" x14ac:dyDescent="0.2">
      <c r="A23" s="2"/>
      <c r="B23" s="212" t="s">
        <v>242</v>
      </c>
      <c r="C23" s="213"/>
      <c r="D23" s="17">
        <v>0</v>
      </c>
      <c r="E23" s="17">
        <v>0</v>
      </c>
      <c r="F23" s="17">
        <v>0</v>
      </c>
      <c r="G23" s="214"/>
      <c r="H23" s="215"/>
      <c r="I23" s="2"/>
    </row>
    <row r="24" spans="1:9" ht="15" customHeight="1" thickBot="1" x14ac:dyDescent="0.25">
      <c r="A24" s="2"/>
      <c r="B24" s="202" t="s">
        <v>229</v>
      </c>
      <c r="C24" s="203"/>
      <c r="D24" s="19">
        <f>AVERAGE(D20:D23)</f>
        <v>0</v>
      </c>
      <c r="E24" s="19">
        <f t="shared" ref="E24:F24" si="1">AVERAGE(E20:E23)</f>
        <v>0</v>
      </c>
      <c r="F24" s="19">
        <f t="shared" si="1"/>
        <v>0</v>
      </c>
      <c r="G24" s="204"/>
      <c r="H24" s="205"/>
      <c r="I24" s="2"/>
    </row>
    <row r="25" spans="1:9" ht="15" customHeight="1" x14ac:dyDescent="0.2">
      <c r="A25" s="2"/>
      <c r="B25" s="206" t="s">
        <v>243</v>
      </c>
      <c r="C25" s="207"/>
      <c r="D25" s="15" t="s">
        <v>222</v>
      </c>
      <c r="E25" s="16" t="s">
        <v>223</v>
      </c>
      <c r="F25" s="16" t="s">
        <v>224</v>
      </c>
      <c r="G25" s="208" t="s">
        <v>225</v>
      </c>
      <c r="H25" s="209"/>
      <c r="I25" s="2"/>
    </row>
    <row r="26" spans="1:9" ht="15" customHeight="1" x14ac:dyDescent="0.2">
      <c r="A26" s="2"/>
      <c r="B26" s="212" t="s">
        <v>244</v>
      </c>
      <c r="C26" s="213"/>
      <c r="D26" s="17">
        <v>0</v>
      </c>
      <c r="E26" s="17">
        <v>0</v>
      </c>
      <c r="F26" s="17">
        <v>0</v>
      </c>
      <c r="G26" s="214"/>
      <c r="H26" s="215"/>
      <c r="I26" s="2"/>
    </row>
    <row r="27" spans="1:9" ht="15" customHeight="1" x14ac:dyDescent="0.2">
      <c r="A27" s="2"/>
      <c r="B27" s="212" t="s">
        <v>245</v>
      </c>
      <c r="C27" s="213"/>
      <c r="D27" s="17">
        <v>0</v>
      </c>
      <c r="E27" s="17">
        <v>0</v>
      </c>
      <c r="F27" s="17">
        <v>0</v>
      </c>
      <c r="G27" s="214"/>
      <c r="H27" s="215"/>
      <c r="I27" s="2"/>
    </row>
    <row r="28" spans="1:9" ht="15" customHeight="1" x14ac:dyDescent="0.2">
      <c r="A28" s="2"/>
      <c r="B28" s="212" t="s">
        <v>246</v>
      </c>
      <c r="C28" s="213"/>
      <c r="D28" s="17">
        <v>0</v>
      </c>
      <c r="E28" s="17">
        <v>0</v>
      </c>
      <c r="F28" s="17">
        <v>0</v>
      </c>
      <c r="G28" s="214"/>
      <c r="H28" s="215"/>
      <c r="I28" s="2"/>
    </row>
    <row r="29" spans="1:9" ht="15" customHeight="1" thickBot="1" x14ac:dyDescent="0.25">
      <c r="A29" s="2"/>
      <c r="B29" s="202" t="s">
        <v>229</v>
      </c>
      <c r="C29" s="203"/>
      <c r="D29" s="19">
        <f>AVERAGE(D41:D44)</f>
        <v>0</v>
      </c>
      <c r="E29" s="19">
        <f>AVERAGE(E41:E44)</f>
        <v>0</v>
      </c>
      <c r="F29" s="19">
        <f>AVERAGE(F41:F44)</f>
        <v>0</v>
      </c>
      <c r="G29" s="204"/>
      <c r="H29" s="205"/>
      <c r="I29" s="2"/>
    </row>
    <row r="30" spans="1:9" ht="15" customHeight="1" x14ac:dyDescent="0.2">
      <c r="A30" s="2"/>
      <c r="B30" s="206" t="s">
        <v>247</v>
      </c>
      <c r="C30" s="207"/>
      <c r="D30" s="15" t="s">
        <v>222</v>
      </c>
      <c r="E30" s="16" t="s">
        <v>223</v>
      </c>
      <c r="F30" s="16" t="s">
        <v>224</v>
      </c>
      <c r="G30" s="208" t="s">
        <v>225</v>
      </c>
      <c r="H30" s="209"/>
      <c r="I30" s="2"/>
    </row>
    <row r="31" spans="1:9" ht="15" customHeight="1" x14ac:dyDescent="0.2">
      <c r="A31" s="2"/>
      <c r="B31" s="212" t="s">
        <v>248</v>
      </c>
      <c r="C31" s="213"/>
      <c r="D31" s="17">
        <v>0</v>
      </c>
      <c r="E31" s="17">
        <v>0</v>
      </c>
      <c r="F31" s="17">
        <v>0</v>
      </c>
      <c r="G31" s="214"/>
      <c r="H31" s="215"/>
      <c r="I31" s="2"/>
    </row>
    <row r="32" spans="1:9" ht="15" customHeight="1" x14ac:dyDescent="0.2">
      <c r="A32" s="2"/>
      <c r="B32" s="212" t="s">
        <v>249</v>
      </c>
      <c r="C32" s="213"/>
      <c r="D32" s="17">
        <v>0</v>
      </c>
      <c r="E32" s="17">
        <v>0</v>
      </c>
      <c r="F32" s="17">
        <v>0</v>
      </c>
      <c r="G32" s="214"/>
      <c r="H32" s="215"/>
      <c r="I32" s="2"/>
    </row>
    <row r="33" spans="1:9" ht="15" customHeight="1" thickBot="1" x14ac:dyDescent="0.25">
      <c r="A33" s="2"/>
      <c r="B33" s="202" t="s">
        <v>229</v>
      </c>
      <c r="C33" s="203"/>
      <c r="D33" s="19">
        <f>AVERAGE(D31:D32)</f>
        <v>0</v>
      </c>
      <c r="E33" s="19">
        <f t="shared" ref="E33:F33" si="2">AVERAGE(E31:E32)</f>
        <v>0</v>
      </c>
      <c r="F33" s="19">
        <f t="shared" si="2"/>
        <v>0</v>
      </c>
      <c r="G33" s="204"/>
      <c r="H33" s="205"/>
      <c r="I33" s="2"/>
    </row>
    <row r="34" spans="1:9" ht="15" customHeight="1" x14ac:dyDescent="0.2">
      <c r="A34" s="2"/>
      <c r="B34" s="206" t="s">
        <v>250</v>
      </c>
      <c r="C34" s="207"/>
      <c r="D34" s="15" t="s">
        <v>222</v>
      </c>
      <c r="E34" s="16" t="s">
        <v>223</v>
      </c>
      <c r="F34" s="16" t="s">
        <v>224</v>
      </c>
      <c r="G34" s="208" t="s">
        <v>225</v>
      </c>
      <c r="H34" s="209"/>
      <c r="I34" s="2"/>
    </row>
    <row r="35" spans="1:9" ht="15" customHeight="1" x14ac:dyDescent="0.2">
      <c r="A35" s="2"/>
      <c r="B35" s="212" t="s">
        <v>251</v>
      </c>
      <c r="C35" s="213"/>
      <c r="D35" s="17">
        <v>0</v>
      </c>
      <c r="E35" s="17">
        <v>0</v>
      </c>
      <c r="F35" s="17">
        <v>0</v>
      </c>
      <c r="G35" s="214"/>
      <c r="H35" s="215"/>
      <c r="I35" s="2"/>
    </row>
    <row r="36" spans="1:9" ht="15" customHeight="1" x14ac:dyDescent="0.2">
      <c r="A36" s="2"/>
      <c r="B36" s="212" t="s">
        <v>296</v>
      </c>
      <c r="C36" s="213"/>
      <c r="D36" s="17">
        <v>0</v>
      </c>
      <c r="E36" s="17">
        <v>0</v>
      </c>
      <c r="F36" s="17">
        <v>0</v>
      </c>
      <c r="G36" s="214"/>
      <c r="H36" s="215"/>
      <c r="I36" s="2"/>
    </row>
    <row r="37" spans="1:9" ht="15" customHeight="1" x14ac:dyDescent="0.2">
      <c r="A37" s="2"/>
      <c r="B37" s="212" t="s">
        <v>252</v>
      </c>
      <c r="C37" s="213"/>
      <c r="D37" s="17">
        <v>0</v>
      </c>
      <c r="E37" s="17">
        <v>0</v>
      </c>
      <c r="F37" s="17">
        <v>0</v>
      </c>
      <c r="G37" s="214"/>
      <c r="H37" s="215"/>
      <c r="I37" s="2"/>
    </row>
    <row r="38" spans="1:9" ht="15" customHeight="1" x14ac:dyDescent="0.2">
      <c r="A38" s="2"/>
      <c r="B38" s="212" t="s">
        <v>253</v>
      </c>
      <c r="C38" s="213"/>
      <c r="D38" s="17">
        <v>0</v>
      </c>
      <c r="E38" s="17">
        <v>0</v>
      </c>
      <c r="F38" s="17">
        <v>0</v>
      </c>
      <c r="G38" s="214"/>
      <c r="H38" s="215"/>
      <c r="I38" s="2"/>
    </row>
    <row r="39" spans="1:9" ht="15" customHeight="1" thickBot="1" x14ac:dyDescent="0.25">
      <c r="A39" s="2"/>
      <c r="B39" s="202" t="s">
        <v>229</v>
      </c>
      <c r="C39" s="203"/>
      <c r="D39" s="19">
        <f>AVERAGE(D26:D28)</f>
        <v>0</v>
      </c>
      <c r="E39" s="19">
        <f>AVERAGE(E26:E28)</f>
        <v>0</v>
      </c>
      <c r="F39" s="19">
        <f>AVERAGE(F26:F28)</f>
        <v>0</v>
      </c>
      <c r="G39" s="204"/>
      <c r="H39" s="205"/>
      <c r="I39" s="2"/>
    </row>
    <row r="40" spans="1:9" ht="15" customHeight="1" x14ac:dyDescent="0.2">
      <c r="A40" s="2"/>
      <c r="B40" s="206" t="s">
        <v>254</v>
      </c>
      <c r="C40" s="207"/>
      <c r="D40" s="15" t="s">
        <v>222</v>
      </c>
      <c r="E40" s="16" t="s">
        <v>223</v>
      </c>
      <c r="F40" s="16" t="s">
        <v>224</v>
      </c>
      <c r="G40" s="208" t="s">
        <v>225</v>
      </c>
      <c r="H40" s="209"/>
      <c r="I40" s="2"/>
    </row>
    <row r="41" spans="1:9" ht="15" customHeight="1" x14ac:dyDescent="0.2">
      <c r="A41" s="2"/>
      <c r="B41" s="212" t="s">
        <v>255</v>
      </c>
      <c r="C41" s="213"/>
      <c r="D41" s="17">
        <v>0</v>
      </c>
      <c r="E41" s="17">
        <v>0</v>
      </c>
      <c r="F41" s="17">
        <v>0</v>
      </c>
      <c r="G41" s="214"/>
      <c r="H41" s="215"/>
      <c r="I41" s="2"/>
    </row>
    <row r="42" spans="1:9" ht="15" customHeight="1" x14ac:dyDescent="0.2">
      <c r="A42" s="2"/>
      <c r="B42" s="212" t="s">
        <v>256</v>
      </c>
      <c r="C42" s="213"/>
      <c r="D42" s="17">
        <v>0</v>
      </c>
      <c r="E42" s="17">
        <v>0</v>
      </c>
      <c r="F42" s="17">
        <v>0</v>
      </c>
      <c r="G42" s="214"/>
      <c r="H42" s="215"/>
      <c r="I42" s="2"/>
    </row>
    <row r="43" spans="1:9" ht="15" customHeight="1" x14ac:dyDescent="0.2">
      <c r="A43" s="2"/>
      <c r="B43" s="212" t="s">
        <v>257</v>
      </c>
      <c r="C43" s="213"/>
      <c r="D43" s="17">
        <v>0</v>
      </c>
      <c r="E43" s="17">
        <v>0</v>
      </c>
      <c r="F43" s="17">
        <v>0</v>
      </c>
      <c r="G43" s="214"/>
      <c r="H43" s="215"/>
      <c r="I43" s="2"/>
    </row>
    <row r="44" spans="1:9" ht="15" customHeight="1" x14ac:dyDescent="0.2">
      <c r="A44" s="2"/>
      <c r="B44" s="212" t="s">
        <v>295</v>
      </c>
      <c r="C44" s="213"/>
      <c r="D44" s="17">
        <v>0</v>
      </c>
      <c r="E44" s="17">
        <v>0</v>
      </c>
      <c r="F44" s="17">
        <v>0</v>
      </c>
      <c r="G44" s="214"/>
      <c r="H44" s="215"/>
      <c r="I44" s="2"/>
    </row>
    <row r="45" spans="1:9" ht="15" customHeight="1" thickBot="1" x14ac:dyDescent="0.25">
      <c r="A45" s="2"/>
      <c r="B45" s="202" t="s">
        <v>229</v>
      </c>
      <c r="C45" s="203"/>
      <c r="D45" s="19">
        <f>AVERAGE(D35:D38)</f>
        <v>0</v>
      </c>
      <c r="E45" s="19">
        <f>AVERAGE(E35:E38)</f>
        <v>0</v>
      </c>
      <c r="F45" s="19">
        <f>AVERAGE(F35:F38)</f>
        <v>0</v>
      </c>
      <c r="G45" s="204"/>
      <c r="H45" s="205"/>
      <c r="I45" s="2"/>
    </row>
    <row r="46" spans="1:9" ht="15" customHeight="1" x14ac:dyDescent="0.2">
      <c r="A46" s="2"/>
      <c r="B46" s="206" t="s">
        <v>258</v>
      </c>
      <c r="C46" s="207"/>
      <c r="D46" s="15" t="s">
        <v>222</v>
      </c>
      <c r="E46" s="16" t="s">
        <v>223</v>
      </c>
      <c r="F46" s="16" t="s">
        <v>224</v>
      </c>
      <c r="G46" s="208" t="s">
        <v>225</v>
      </c>
      <c r="H46" s="209"/>
      <c r="I46" s="2"/>
    </row>
    <row r="47" spans="1:9" ht="18" customHeight="1" x14ac:dyDescent="0.2">
      <c r="A47" s="2"/>
      <c r="B47" s="216" t="s">
        <v>259</v>
      </c>
      <c r="C47" s="217"/>
      <c r="D47" s="38">
        <v>0</v>
      </c>
      <c r="E47" s="38">
        <v>0</v>
      </c>
      <c r="F47" s="38">
        <v>0</v>
      </c>
      <c r="G47" s="218"/>
      <c r="H47" s="219"/>
      <c r="I47" s="2"/>
    </row>
    <row r="48" spans="1:9" ht="14.25" customHeight="1" x14ac:dyDescent="0.2">
      <c r="A48" s="2"/>
      <c r="B48" s="30"/>
      <c r="C48" s="31"/>
      <c r="D48" s="32"/>
      <c r="E48" s="32"/>
      <c r="F48" s="32"/>
      <c r="G48" s="33"/>
      <c r="H48" s="34"/>
      <c r="I48" s="2"/>
    </row>
    <row r="49" spans="1:9" s="3" customFormat="1" ht="20" customHeight="1" x14ac:dyDescent="0.2">
      <c r="A49" s="5"/>
      <c r="B49" s="197" t="s">
        <v>260</v>
      </c>
      <c r="C49" s="197"/>
      <c r="D49" s="197"/>
      <c r="E49" s="197"/>
      <c r="F49" s="197"/>
      <c r="G49" s="197"/>
      <c r="H49" s="197"/>
      <c r="I49" s="5"/>
    </row>
    <row r="50" spans="1:9" ht="39" x14ac:dyDescent="0.2">
      <c r="A50" s="2"/>
      <c r="B50" s="20" t="s">
        <v>261</v>
      </c>
      <c r="C50" s="58" t="s">
        <v>262</v>
      </c>
      <c r="D50" s="59" t="s">
        <v>263</v>
      </c>
      <c r="E50" s="59" t="s">
        <v>264</v>
      </c>
      <c r="F50" s="59" t="s">
        <v>265</v>
      </c>
      <c r="G50" s="210" t="s">
        <v>266</v>
      </c>
      <c r="H50" s="211"/>
      <c r="I50" s="2"/>
    </row>
    <row r="51" spans="1:9" ht="32" customHeight="1" x14ac:dyDescent="0.2">
      <c r="A51" s="2"/>
      <c r="B51" s="21" t="s">
        <v>267</v>
      </c>
      <c r="C51" s="22">
        <v>0.5</v>
      </c>
      <c r="D51" s="23">
        <f>$C$51*D8</f>
        <v>0</v>
      </c>
      <c r="E51" s="23">
        <f>$C$51*E8</f>
        <v>0</v>
      </c>
      <c r="F51" s="23">
        <f>$C$51*F8</f>
        <v>0</v>
      </c>
      <c r="G51" s="199"/>
      <c r="H51" s="200"/>
      <c r="I51" s="2"/>
    </row>
    <row r="52" spans="1:9" ht="32" customHeight="1" x14ac:dyDescent="0.2">
      <c r="A52" s="2"/>
      <c r="B52" s="21" t="s">
        <v>268</v>
      </c>
      <c r="C52" s="22">
        <v>1</v>
      </c>
      <c r="D52" s="23">
        <f>C52*D14</f>
        <v>0</v>
      </c>
      <c r="E52" s="23">
        <f>C52*E14</f>
        <v>0</v>
      </c>
      <c r="F52" s="23">
        <f>C52*F14</f>
        <v>0</v>
      </c>
      <c r="G52" s="199"/>
      <c r="H52" s="200"/>
      <c r="I52" s="2"/>
    </row>
    <row r="53" spans="1:9" ht="32" customHeight="1" x14ac:dyDescent="0.2">
      <c r="A53" s="2"/>
      <c r="B53" s="21" t="s">
        <v>269</v>
      </c>
      <c r="C53" s="22">
        <v>0.5</v>
      </c>
      <c r="D53" s="23">
        <f>C53*D18</f>
        <v>0</v>
      </c>
      <c r="E53" s="23">
        <f>D53*E18</f>
        <v>0</v>
      </c>
      <c r="F53" s="23">
        <f>E53*F18</f>
        <v>0</v>
      </c>
      <c r="G53" s="199"/>
      <c r="H53" s="200"/>
      <c r="I53" s="2"/>
    </row>
    <row r="54" spans="1:9" ht="32" customHeight="1" x14ac:dyDescent="0.2">
      <c r="A54" s="2"/>
      <c r="B54" s="21" t="s">
        <v>270</v>
      </c>
      <c r="C54" s="22">
        <v>1.5</v>
      </c>
      <c r="D54" s="23">
        <f>C54*D24</f>
        <v>0</v>
      </c>
      <c r="E54" s="23">
        <f>D54*E24</f>
        <v>0</v>
      </c>
      <c r="F54" s="23">
        <f>E54*F24</f>
        <v>0</v>
      </c>
      <c r="G54" s="199"/>
      <c r="H54" s="200"/>
      <c r="I54" s="2"/>
    </row>
    <row r="55" spans="1:9" ht="32" customHeight="1" x14ac:dyDescent="0.2">
      <c r="A55" s="2"/>
      <c r="B55" s="21" t="s">
        <v>271</v>
      </c>
      <c r="C55" s="22">
        <v>1.5</v>
      </c>
      <c r="D55" s="23">
        <f>C55*D39</f>
        <v>0</v>
      </c>
      <c r="E55" s="23">
        <f>D55*E39</f>
        <v>0</v>
      </c>
      <c r="F55" s="23">
        <f>E55*F39</f>
        <v>0</v>
      </c>
      <c r="G55" s="199"/>
      <c r="H55" s="200"/>
      <c r="I55" s="2"/>
    </row>
    <row r="56" spans="1:9" ht="32" customHeight="1" x14ac:dyDescent="0.2">
      <c r="A56" s="2"/>
      <c r="B56" s="21" t="s">
        <v>272</v>
      </c>
      <c r="C56" s="22">
        <v>0.5</v>
      </c>
      <c r="D56" s="23">
        <f>C56*D33</f>
        <v>0</v>
      </c>
      <c r="E56" s="23">
        <f>D56*E33</f>
        <v>0</v>
      </c>
      <c r="F56" s="23">
        <f>E56*F33</f>
        <v>0</v>
      </c>
      <c r="G56" s="199"/>
      <c r="H56" s="200"/>
      <c r="I56" s="2"/>
    </row>
    <row r="57" spans="1:9" ht="32" customHeight="1" x14ac:dyDescent="0.2">
      <c r="A57" s="2"/>
      <c r="B57" s="21" t="s">
        <v>273</v>
      </c>
      <c r="C57" s="22">
        <v>1</v>
      </c>
      <c r="D57" s="23">
        <f>C57*D45</f>
        <v>0</v>
      </c>
      <c r="E57" s="23">
        <f>D57*E45</f>
        <v>0</v>
      </c>
      <c r="F57" s="23">
        <f>E57*F45</f>
        <v>0</v>
      </c>
      <c r="G57" s="199"/>
      <c r="H57" s="200"/>
      <c r="I57" s="2"/>
    </row>
    <row r="58" spans="1:9" ht="32" customHeight="1" x14ac:dyDescent="0.2">
      <c r="A58" s="2"/>
      <c r="B58" s="21" t="s">
        <v>274</v>
      </c>
      <c r="C58" s="22">
        <v>0.5</v>
      </c>
      <c r="D58" s="23">
        <f>C58*D29</f>
        <v>0</v>
      </c>
      <c r="E58" s="23">
        <f>D58*E29</f>
        <v>0</v>
      </c>
      <c r="F58" s="23">
        <f>E58*F29</f>
        <v>0</v>
      </c>
      <c r="G58" s="199"/>
      <c r="H58" s="200"/>
      <c r="I58" s="2"/>
    </row>
    <row r="59" spans="1:9" ht="32" customHeight="1" x14ac:dyDescent="0.2">
      <c r="A59" s="2"/>
      <c r="B59" s="21" t="s">
        <v>111</v>
      </c>
      <c r="C59" s="22">
        <v>3</v>
      </c>
      <c r="D59" s="23">
        <f>C59*D47</f>
        <v>0</v>
      </c>
      <c r="E59" s="23">
        <f>D59*E47</f>
        <v>0</v>
      </c>
      <c r="F59" s="23">
        <f>E59*F47</f>
        <v>0</v>
      </c>
      <c r="G59" s="199"/>
      <c r="H59" s="200"/>
      <c r="I59" s="2"/>
    </row>
    <row r="60" spans="1:9" s="28" customFormat="1" ht="43" customHeight="1" x14ac:dyDescent="0.25">
      <c r="A60" s="77"/>
      <c r="B60" s="24" t="s">
        <v>275</v>
      </c>
      <c r="C60" s="25">
        <f>SUM(C51:C59)</f>
        <v>10</v>
      </c>
      <c r="D60" s="26">
        <f>SUM(D51:D56)</f>
        <v>0</v>
      </c>
      <c r="E60" s="27">
        <f>SUM(E51:E56)</f>
        <v>0</v>
      </c>
      <c r="F60" s="29">
        <f>SUM(F51:F56)</f>
        <v>0</v>
      </c>
      <c r="G60" s="201"/>
      <c r="H60" s="201"/>
      <c r="I60" s="77"/>
    </row>
    <row r="61" spans="1:9" ht="20" customHeight="1" x14ac:dyDescent="0.2">
      <c r="A61" s="2"/>
      <c r="B61" s="2"/>
      <c r="C61" s="2"/>
      <c r="D61" s="2"/>
      <c r="E61" s="2"/>
      <c r="F61" s="2"/>
      <c r="G61" s="2"/>
      <c r="H61" s="2"/>
      <c r="I61" s="2"/>
    </row>
    <row r="62" spans="1:9" ht="116" customHeight="1" x14ac:dyDescent="0.2">
      <c r="A62" s="2"/>
      <c r="B62" s="39" t="s">
        <v>276</v>
      </c>
      <c r="C62" s="196"/>
      <c r="D62" s="196"/>
      <c r="E62" s="196"/>
      <c r="F62" s="196"/>
      <c r="G62" s="196"/>
      <c r="H62" s="196"/>
      <c r="I62" s="2"/>
    </row>
    <row r="63" spans="1:9" ht="116" customHeight="1" x14ac:dyDescent="0.2">
      <c r="A63" s="2"/>
      <c r="B63" s="39" t="s">
        <v>277</v>
      </c>
      <c r="C63" s="196"/>
      <c r="D63" s="196"/>
      <c r="E63" s="196"/>
      <c r="F63" s="196"/>
      <c r="G63" s="196"/>
      <c r="H63" s="196"/>
      <c r="I63" s="2"/>
    </row>
    <row r="64" spans="1:9" ht="116" customHeight="1" x14ac:dyDescent="0.2">
      <c r="A64" s="2"/>
      <c r="B64" s="39" t="s">
        <v>278</v>
      </c>
      <c r="C64" s="196"/>
      <c r="D64" s="196"/>
      <c r="E64" s="196"/>
      <c r="F64" s="196"/>
      <c r="G64" s="196"/>
      <c r="H64" s="196"/>
      <c r="I64" s="2"/>
    </row>
    <row r="65" spans="1:9" ht="14.25" customHeight="1" x14ac:dyDescent="0.2">
      <c r="A65" s="2"/>
      <c r="B65" s="2"/>
      <c r="C65" s="2"/>
      <c r="D65" s="2"/>
      <c r="E65" s="2"/>
      <c r="F65" s="2"/>
      <c r="G65" s="2"/>
      <c r="H65" s="2"/>
      <c r="I65" s="2"/>
    </row>
  </sheetData>
  <mergeCells count="105">
    <mergeCell ref="B8:C8"/>
    <mergeCell ref="G8:H8"/>
    <mergeCell ref="B9:C9"/>
    <mergeCell ref="G9:H9"/>
    <mergeCell ref="B13:C13"/>
    <mergeCell ref="G13:H13"/>
    <mergeCell ref="B4:C4"/>
    <mergeCell ref="G4:H4"/>
    <mergeCell ref="B5:C5"/>
    <mergeCell ref="G5:H5"/>
    <mergeCell ref="B6:C6"/>
    <mergeCell ref="G6:H6"/>
    <mergeCell ref="B7:C7"/>
    <mergeCell ref="G7:H7"/>
    <mergeCell ref="B11:C11"/>
    <mergeCell ref="B12:C12"/>
    <mergeCell ref="G12:H12"/>
    <mergeCell ref="B14:C14"/>
    <mergeCell ref="G14:H14"/>
    <mergeCell ref="B15:C15"/>
    <mergeCell ref="G15:H15"/>
    <mergeCell ref="G11:H11"/>
    <mergeCell ref="B10:C10"/>
    <mergeCell ref="G10:H10"/>
    <mergeCell ref="B18:C18"/>
    <mergeCell ref="G18:H18"/>
    <mergeCell ref="B19:C19"/>
    <mergeCell ref="G19:H19"/>
    <mergeCell ref="B20:C20"/>
    <mergeCell ref="G20:H20"/>
    <mergeCell ref="B16:C16"/>
    <mergeCell ref="G16:H16"/>
    <mergeCell ref="B17:C17"/>
    <mergeCell ref="G17:H17"/>
    <mergeCell ref="B26:C26"/>
    <mergeCell ref="G26:H26"/>
    <mergeCell ref="B21:C21"/>
    <mergeCell ref="G21:H21"/>
    <mergeCell ref="B24:C24"/>
    <mergeCell ref="G24:H24"/>
    <mergeCell ref="B25:C25"/>
    <mergeCell ref="G25:H25"/>
    <mergeCell ref="G22:H22"/>
    <mergeCell ref="B23:C23"/>
    <mergeCell ref="G23:H23"/>
    <mergeCell ref="B40:C40"/>
    <mergeCell ref="G40:H40"/>
    <mergeCell ref="B41:C41"/>
    <mergeCell ref="G41:H41"/>
    <mergeCell ref="B42:C42"/>
    <mergeCell ref="G42:H42"/>
    <mergeCell ref="B27:C27"/>
    <mergeCell ref="G27:H27"/>
    <mergeCell ref="B39:C39"/>
    <mergeCell ref="G39:H39"/>
    <mergeCell ref="B28:C28"/>
    <mergeCell ref="G28:H28"/>
    <mergeCell ref="B2:H2"/>
    <mergeCell ref="B47:C47"/>
    <mergeCell ref="G47:H47"/>
    <mergeCell ref="B22:C22"/>
    <mergeCell ref="B37:C37"/>
    <mergeCell ref="G37:H37"/>
    <mergeCell ref="B38:C38"/>
    <mergeCell ref="G38:H38"/>
    <mergeCell ref="B35:C35"/>
    <mergeCell ref="G35:H35"/>
    <mergeCell ref="B36:C36"/>
    <mergeCell ref="G36:H36"/>
    <mergeCell ref="B34:C34"/>
    <mergeCell ref="G34:H34"/>
    <mergeCell ref="B32:C32"/>
    <mergeCell ref="G32:H32"/>
    <mergeCell ref="B31:C31"/>
    <mergeCell ref="G31:H31"/>
    <mergeCell ref="B44:C44"/>
    <mergeCell ref="G44:H44"/>
    <mergeCell ref="B30:C30"/>
    <mergeCell ref="G30:H30"/>
    <mergeCell ref="B29:C29"/>
    <mergeCell ref="G29:H29"/>
    <mergeCell ref="C64:H64"/>
    <mergeCell ref="B49:H49"/>
    <mergeCell ref="D3:F3"/>
    <mergeCell ref="C62:H62"/>
    <mergeCell ref="C63:H63"/>
    <mergeCell ref="G55:H55"/>
    <mergeCell ref="G58:H58"/>
    <mergeCell ref="G56:H56"/>
    <mergeCell ref="G60:H60"/>
    <mergeCell ref="B45:C45"/>
    <mergeCell ref="G45:H45"/>
    <mergeCell ref="B46:C46"/>
    <mergeCell ref="G46:H46"/>
    <mergeCell ref="G59:H59"/>
    <mergeCell ref="G57:H57"/>
    <mergeCell ref="G50:H50"/>
    <mergeCell ref="G51:H51"/>
    <mergeCell ref="G52:H52"/>
    <mergeCell ref="G53:H53"/>
    <mergeCell ref="G54:H54"/>
    <mergeCell ref="B43:C43"/>
    <mergeCell ref="G43:H43"/>
    <mergeCell ref="B33:C33"/>
    <mergeCell ref="G33:H33"/>
  </mergeCells>
  <pageMargins left="0.5" right="0.5" top="0.5" bottom="0.5" header="0.3" footer="0.3"/>
  <pageSetup orientation="portrait" horizontalDpi="0" verticalDpi="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RFP Guidelines</vt:lpstr>
      <vt:lpstr>Services Required</vt:lpstr>
      <vt:lpstr>Vendor Summary - Checklist</vt:lpstr>
      <vt:lpstr>Vendor Info</vt:lpstr>
      <vt:lpstr>Service Capabilities</vt:lpstr>
      <vt:lpstr>Service Levels</vt:lpstr>
      <vt:lpstr>References</vt:lpstr>
      <vt:lpstr>Proposed Costs</vt:lpstr>
      <vt:lpstr>Vendor Scorecard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Harris</dc:creator>
  <cp:keywords/>
  <dc:description/>
  <cp:lastModifiedBy>Microsoft Office User</cp:lastModifiedBy>
  <cp:revision/>
  <dcterms:created xsi:type="dcterms:W3CDTF">2020-04-21T15:49:11Z</dcterms:created>
  <dcterms:modified xsi:type="dcterms:W3CDTF">2023-02-20T18:21:24Z</dcterms:modified>
  <cp:category/>
  <cp:contentStatus/>
</cp:coreProperties>
</file>